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Сведения об МТО" sheetId="1" r:id="rId1"/>
    <sheet name="Классификатор" sheetId="2" r:id="rId2"/>
    <sheet name="Валидация" sheetId="3" state="hidden" r:id="rId3"/>
  </sheets>
  <definedNames>
    <definedName name="_xlnm.Print_Area" localSheetId="0">'Сведения об МТО'!$B$1:$L$67</definedName>
  </definedNam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7" i="1" l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A2" i="3" l="1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" i="3"/>
</calcChain>
</file>

<file path=xl/sharedStrings.xml><?xml version="1.0" encoding="utf-8"?>
<sst xmlns="http://schemas.openxmlformats.org/spreadsheetml/2006/main" count="314" uniqueCount="185">
  <si>
    <t>№ п/п</t>
  </si>
  <si>
    <t>Кол-во на одного чел.</t>
  </si>
  <si>
    <t>Кол-во для всех рабочих мест</t>
  </si>
  <si>
    <t>Фактическое наименование позиции (исходя из условий, созданных в ЦПДЭ)</t>
  </si>
  <si>
    <t>Номер (наименование) комплекта оценочной документации:</t>
  </si>
  <si>
    <t>Наименование позиции 
(в соответствии с перечнем оборудования/инструментов/инфраструктурным листом, предусмотренным комплектом оценочной документации)</t>
  </si>
  <si>
    <t>Минимальные технические характеристики
 (в соответствии с перечнем оборудования/инструментов//инфраструктурным листом, предусмотренным комплектом оценочной документации)</t>
  </si>
  <si>
    <t>Сведения о соответствии центра проведения демонстрационного экзамена условиям, установленным используемыми комплектами оценочной документации</t>
  </si>
  <si>
    <t>Настоящие сведения являются приложением и используются в совокупности с паспортом ЦПДЭ:</t>
  </si>
  <si>
    <t>(заполняется наименование ЦПДЭ в соответствии со сведениями, указанными в цифровой платформе проведения демонстрационного экзамена)</t>
  </si>
  <si>
    <t>Продукция и услуги сельского хозяйства и охоты</t>
  </si>
  <si>
    <t>Продукция лесоводства, лесозаготовок и связанные с этим услуги</t>
  </si>
  <si>
    <t>Рыба и прочая продукция рыболовства и рыбоводства; услуги, связанные с рыболовством и рыбоводством</t>
  </si>
  <si>
    <t>КОД</t>
  </si>
  <si>
    <t xml:space="preserve">Наименование </t>
  </si>
  <si>
    <t>Уголь</t>
  </si>
  <si>
    <t>Нефть и газ природный</t>
  </si>
  <si>
    <t>Руды металлические</t>
  </si>
  <si>
    <t>Продукция горнодобывающих производств прочая</t>
  </si>
  <si>
    <t>Продукты пищевые</t>
  </si>
  <si>
    <t>Напитки</t>
  </si>
  <si>
    <t>Изделия табачные</t>
  </si>
  <si>
    <t>Текстиль и изделия текстильные</t>
  </si>
  <si>
    <t>Одежда</t>
  </si>
  <si>
    <t>Кожа и изделия из кожи</t>
  </si>
  <si>
    <t>Древесина и изделия из дерева и пробки, кроме мебели; изделия из соломки и материалов для плетения</t>
  </si>
  <si>
    <t>Бумага и изделия из бумаги</t>
  </si>
  <si>
    <t>Кокс и нефтепродукты</t>
  </si>
  <si>
    <t>Вещества химические и продукты химические</t>
  </si>
  <si>
    <t>Средства лекарственные и материалы, применяемые в медицинских целях</t>
  </si>
  <si>
    <t>Изделия резиновые и пластмассовые</t>
  </si>
  <si>
    <t>Продукты минеральные неметаллические прочие</t>
  </si>
  <si>
    <t>Металлы основные</t>
  </si>
  <si>
    <t>Изделия металлические готовые, кроме машин и оборудования</t>
  </si>
  <si>
    <t>Оборудование компьютерное, электронное и оптическое</t>
  </si>
  <si>
    <t>Оборудование электрическое</t>
  </si>
  <si>
    <t>Машины и оборудование, не включенные в другие группировки</t>
  </si>
  <si>
    <t>Средства автотранспортные, прицепы и полуприцепы</t>
  </si>
  <si>
    <t>Средства транспортные и оборудование, прочие</t>
  </si>
  <si>
    <t>Мебель</t>
  </si>
  <si>
    <t>Изделия готовые прочие</t>
  </si>
  <si>
    <t>Электроэнергия, газ, пар и кондиционирование воздуха</t>
  </si>
  <si>
    <t>Вода природная; услуги по очистке воды и водоснабжению</t>
  </si>
  <si>
    <t>Здания и работы по возведению зданий</t>
  </si>
  <si>
    <t>Сооружения и строительные работы в области гражданского строительства</t>
  </si>
  <si>
    <t>Продукция и различные услуги частных домашних хозяйств для собственных нужд</t>
  </si>
  <si>
    <t>Класс
 (в соответствии с утвержденным ОКПД-2)</t>
  </si>
  <si>
    <t>Примерная стоимость единицы продукции</t>
  </si>
  <si>
    <t>Фактические технические характеристики 
(исходя из условий, созданных в ЦПДЭ)</t>
  </si>
  <si>
    <t>Комментарий 
(при необходимости)</t>
  </si>
  <si>
    <r>
      <t>(</t>
    </r>
    <r>
      <rPr>
        <b/>
        <sz val="9"/>
        <color theme="1"/>
        <rFont val="Times New Roman"/>
        <family val="1"/>
        <charset val="204"/>
      </rPr>
      <t>ЗАПОЛНЕНИЕ ДОЛЖНО СООТВЕТСТВОВАТЬ ПАСПОРТУ ЦПДЭ</t>
    </r>
    <r>
      <rPr>
        <sz val="9"/>
        <color theme="1"/>
        <rFont val="Times New Roman"/>
        <family val="1"/>
        <charset val="204"/>
      </rPr>
      <t xml:space="preserve"> - указывается шифр-код (наименование) конкретного комплекта оценочной документации, который используется при проведении демонстрационного экхамена по профессии, специальности СПО, уровню демонстрационного экзамена)</t>
    </r>
  </si>
  <si>
    <t xml:space="preserve">Примерная стоимость на всех
</t>
  </si>
  <si>
    <t>Продукты программные и услуги по разработке программного обеспечения</t>
  </si>
  <si>
    <t>62 Продукты программные и услуги по разработке программного обеспечения</t>
  </si>
  <si>
    <t>ГБПОУ РХ "Профессиональное училище №18"</t>
  </si>
  <si>
    <t>Директор ГБПОУ РХ ПУ-18:</t>
  </si>
  <si>
    <t>/И.О.Чебодаев/</t>
  </si>
  <si>
    <t>КОД 1.3 2022-2024 Кузовной ремонт</t>
  </si>
  <si>
    <t>Верстак с тисками 150мм</t>
  </si>
  <si>
    <t>Габариты: Не принципиально важноМаксимальная распределённая нагрузка - 300 кг.</t>
  </si>
  <si>
    <t>Верстак однотумбовый, тумба с 5 ящиками (Profi WT120,WD5/F1/000)</t>
  </si>
  <si>
    <t>Минимальная распределённая нагрузка - 290 кг.</t>
  </si>
  <si>
    <t>Подставка для деталей кузова</t>
  </si>
  <si>
    <t>1200х600 мм; СИ под крыло автомобиля</t>
  </si>
  <si>
    <t>Подставка для  деталей кузова WDK-65122</t>
  </si>
  <si>
    <t>под крыло автомобиля</t>
  </si>
  <si>
    <t>Универсальная вращающаяся подставка для деталей кузова WDK-85186</t>
  </si>
  <si>
    <t>Сварочный полуавтомат инверторный для сварки листовой стали 0,5-5мм</t>
  </si>
  <si>
    <t xml:space="preserve">Напряжение питающей сети - 220 В
Потребляемая мощность - 4 кВт
Рекомендуемая мощность генератора - 5.6 кВА
Потребляемый ток - 25.8 А
Напряжение холостого хода - 42 В
Сварочный ток - 40 - 160 А
Скорость подачи проволоки - 2-15 м/мин
Диаметр проволоки - 0.6 - 1 мм
Режим работы при 40° - 60 %
</t>
  </si>
  <si>
    <t>сварочный полуавтомат инверторный для сварки листовой стали 0,5-5 мм. WIEDERKRAFT WELD PRO 210М</t>
  </si>
  <si>
    <t>Напряжение питающей сети - 220 В
Потребляемая мощность - 8,3 кВт
Мощность генератора - 5.6 кВА
Потребляемый ток - 41А
Напряжение холостого хода - 56 В
Сварочный ток - 155 А
Скорость подачи проволоки - 2,5-15 м/мин
Диаметр проволоки - 0.6 - 1 мм
Режим работы при 40° - 60 %</t>
  </si>
  <si>
    <t>Полуавтоматический сварочный аппарат инверторный IRMIG 160+горелка FB 150 FUBAG</t>
  </si>
  <si>
    <t>Напряжение питающей сети - 220 В
Потребляемая мощность - 4,6 кВт
Мощность генератора - 5.6 кВА
Потребляемый ток - 41А
Напряжение холостого хода - 60 В
Сварочный ток - 26-160 А
Скорость подачи проволоки - 2,5-15 м/мин
Диаметр проволоки - 0.8 - 1 мм
Режим работы при 40° - 60 %</t>
  </si>
  <si>
    <t xml:space="preserve">Баллон с СО2 </t>
  </si>
  <si>
    <t xml:space="preserve">заправлен СО2 </t>
  </si>
  <si>
    <t>Баллон углекислотный 40 л. Газовая смесь AR+CO</t>
  </si>
  <si>
    <t>Газовая смесь AR+CO</t>
  </si>
  <si>
    <t>Редуктор углекислотный</t>
  </si>
  <si>
    <t>Не принципиально важно</t>
  </si>
  <si>
    <t>Редуктор углекислотный КВА CO2 УР66</t>
  </si>
  <si>
    <t>Предельная пропускная способность равна 6 куб.м. в час под воздействием наибольшего давления
Предельное рабочее давление составляет 0,6 МПа
Предельное давление на входе – 10 Мпа</t>
  </si>
  <si>
    <t>Блок подготовки воздуха</t>
  </si>
  <si>
    <t>С фильтром и лубрикатором</t>
  </si>
  <si>
    <t>Блок подготовки воздуха WDK-70730</t>
  </si>
  <si>
    <t>Давление до 10 бар
Соединение 3/8"</t>
  </si>
  <si>
    <t>Отрезная машинка пневматическая</t>
  </si>
  <si>
    <t xml:space="preserve">Скорость вращения: 12000 мин-1
Рабочее давление: 6.3 бар
Масса: 1,57 кг
Длина: 222 мм
Расход воздуха: 991 л/мин
Резьба для подводящего ниппеля: 3/8"
Мин. диаметр шланга: 9 мм
</t>
  </si>
  <si>
    <t>Отрезная машинка пневматическая WDK-25140</t>
  </si>
  <si>
    <t>Скорость вращения: 12000 мин-1
Рабочее давление: 6.3 бар
Масса: 1,9 кг
Длина: 242 мм
Расход воздуха: 991 л/мин
Резьба для подводящего ниппеля: 3/8"
Мин. диаметр шланга: 9 мм</t>
  </si>
  <si>
    <t>Пила пневматическая</t>
  </si>
  <si>
    <t xml:space="preserve">Число тактов: 9500 в мин
Рабочее давление: 6.3 бар
Расход воздуха: 170 л/мин
Резьба для подводящего ниппеля: 1/4"
Мин. диаметр шланга: 9 мм
Длина: 215 мм
Диаметр: 38 мм
</t>
  </si>
  <si>
    <t>Пневмолобзик WDK-25510</t>
  </si>
  <si>
    <t>Число тактов: 9500 в мин
Рабочее давление: 6.3 бар
Расход воздуха: 170 л/мин
Резьба для подводящего ниппеля: 1/4"
Мин. диаметр шланга: 9 мм
Длина: 235 мм</t>
  </si>
  <si>
    <t xml:space="preserve">Машинка зачистная ленточная пневматическая </t>
  </si>
  <si>
    <t xml:space="preserve">Размер ленты    13х457; 10х330
Макс. частота вращения (об/мин) 22000 
Номинальная мощность, Вт 450 
Расход воздуха, л/мин 27 
</t>
  </si>
  <si>
    <t>Машинка зачистная ленточная пневматическая WDK-25520</t>
  </si>
  <si>
    <t xml:space="preserve">Размер ленты    10х330
Частота вращения (об/мин) 18000 
Номинальная мощность, Вт 450 
Расход воздуха, л/мин 27 </t>
  </si>
  <si>
    <t>Машинка шлифовальная пневматическая</t>
  </si>
  <si>
    <t xml:space="preserve">Давление воздуха 6 bar 
Диаметр круга мм 50 и 75
Расход воздуха л/мин 651
Диаметр оправки шлифовальной машины 51 мм и 76 мм
Макс. частота вращения (об/мин) 20000 
</t>
  </si>
  <si>
    <t>Машинка шлифовальная пневматическая WDK-25110</t>
  </si>
  <si>
    <t xml:space="preserve">Давление воздуха 6 bar 
Диаметр круга мм 50 и 75
Расход воздуха л/мин 651
Диаметр оправки шлифовальной машины 51 мм и 76 мм
Макс. частота вращения (об/мин) 20000 </t>
  </si>
  <si>
    <t>Машинка шлифовальная пневматическая для шлифовки ЛКП</t>
  </si>
  <si>
    <t xml:space="preserve">Число рабочих ходов 20 000 об/мин
Частота вращ. при эксцентр.
 Движении 10 000 об/мин
Ход шлифования 7 мм
Рабочее давление (напор) 6 бар
Значение вибрации ah (по одной оси) 17 м/с²
Значение вибрации ah (по трем осям) 5,8 м/с²
Расход воздуха при номинальной нагрузке 310 л/мин
Ø шлифтарелки 150 мм
Уровень звукового давления 76 дБ(A) Масса 1 кг
</t>
  </si>
  <si>
    <t>Машинка шлифовальная пневматическая J-1038B</t>
  </si>
  <si>
    <t xml:space="preserve">Давление воздуха 6,3 bar 
Максимальный диаметр круга мм 100
Расход воздуха л/мин 700
Диаметр оправки шлифовальной машины 51 мм и 76 мм
Частота вращения (об/мин) 14000 </t>
  </si>
  <si>
    <t xml:space="preserve">Пистолет воздушный (для обдува) </t>
  </si>
  <si>
    <t>Диаметр отверстия сопла 1,5 мм</t>
  </si>
  <si>
    <t>Обдувочный пистолет WDK-65167</t>
  </si>
  <si>
    <t xml:space="preserve">Линейка стальная </t>
  </si>
  <si>
    <t>Термоупрочненная нержавеющая сталь. Длина - 500мм</t>
  </si>
  <si>
    <t>Линейка стальная измерительная 500 мм WDK-RS50030</t>
  </si>
  <si>
    <t>Линейка стальная </t>
  </si>
  <si>
    <t>Термоупрочненная нержавеющая сталь. Длина - 1000мм</t>
  </si>
  <si>
    <t>Линейка стальная измерительная 1000 мм WDK-RS100035</t>
  </si>
  <si>
    <t xml:space="preserve">Плоскогубцы </t>
  </si>
  <si>
    <t xml:space="preserve">Длинна 180 мм </t>
  </si>
  <si>
    <t>Кусачки</t>
  </si>
  <si>
    <t>Макс. диаметр проволоки средней твердости 2,8 мм</t>
  </si>
  <si>
    <t>Ножницы по металлу левого реза, 250 мм STANLEX 14-562</t>
  </si>
  <si>
    <t>Ножницы по металлу правого реза, 250 мм. GIGANT AVS-06</t>
  </si>
  <si>
    <t>Напильники набор</t>
  </si>
  <si>
    <t>набор из 5 напильников: плоский, полукруглый, круглый, треугольный, квадратный</t>
  </si>
  <si>
    <t>Набор личневых напильников GIGANT SED21</t>
  </si>
  <si>
    <t>Молотки стальные кузовщика – набор</t>
  </si>
  <si>
    <t>Набор из кузовных молотков, оправок и выколоток в металлическом или пластиковом кейсе, предназначен для выправления вмятин на кузове автомобиля.</t>
  </si>
  <si>
    <t>Набор для рихтовки WDK-65081</t>
  </si>
  <si>
    <t xml:space="preserve">Набор из кузовных стальных молотков, оправок и выколоток в кейсе </t>
  </si>
  <si>
    <t xml:space="preserve">Молоток капроновый </t>
  </si>
  <si>
    <t>Длинна бойков 40 мм; Длинна рабочей части 120 мм. Длина рукояти 375;.</t>
  </si>
  <si>
    <t>Молоток капроновый CUSTOR1200801</t>
  </si>
  <si>
    <t xml:space="preserve">Струбцины кузовные (набор) </t>
  </si>
  <si>
    <t xml:space="preserve">Длинна 165 мм. Диапазон зажима  0 - 55 мм </t>
  </si>
  <si>
    <t>Набор сварочных зажимов с фиксаторами, струбцины с фиксатором WDK-65104AUTO, WDK-65102AUTO</t>
  </si>
  <si>
    <t>Рулетка 3м</t>
  </si>
  <si>
    <t>Рулетка соответствуют классу точности EC II</t>
  </si>
  <si>
    <t>Рулетка 3 м. Вихрь</t>
  </si>
  <si>
    <t>длинна 3м, Рулетка соответствуют классу точности EC II</t>
  </si>
  <si>
    <t>Штангенциркуль 150 мм</t>
  </si>
  <si>
    <t>Диапазон измерений 0-150 мм</t>
  </si>
  <si>
    <t xml:space="preserve">Штангенциркуль 0-150 мм (WDK-MD15001 </t>
  </si>
  <si>
    <t>Штангенциркуль 0-150 мм TOPEX</t>
  </si>
  <si>
    <t>Щетка-сметка</t>
  </si>
  <si>
    <t>пластиковая</t>
  </si>
  <si>
    <t>Совок для мусора</t>
  </si>
  <si>
    <t>пластиковый</t>
  </si>
  <si>
    <t>Мусорная корзина</t>
  </si>
  <si>
    <t>пластиковое, 10 л.</t>
  </si>
  <si>
    <t>Пилот, 6 розеток</t>
  </si>
  <si>
    <t>Пилот</t>
  </si>
  <si>
    <t>6 розеток</t>
  </si>
  <si>
    <t>Аптечка первой медицинской помощи</t>
  </si>
  <si>
    <t>Аптечка</t>
  </si>
  <si>
    <t>первой медицинской помощи</t>
  </si>
  <si>
    <t>Огнетушитель углекислотный ОУ-1</t>
  </si>
  <si>
    <t>Огнетушитель углекислотный ОП-5</t>
  </si>
  <si>
    <t>порошковый</t>
  </si>
  <si>
    <t>Компрессор  с ресивером и осушителем</t>
  </si>
  <si>
    <t>Компрессор воздушный c ресивером (Компрессор воздушный HRS-942100 с ресивером HRS-T990010)</t>
  </si>
  <si>
    <t>Вид компрессора: винтовой, Производительность: 2100 л/мин,
Максимальное давление: 10 атм,
Мощность двигателя: 15 кВт, Питание: 380 В, Тип привода: ременной</t>
  </si>
  <si>
    <t>Офисный стол</t>
  </si>
  <si>
    <t>120x50</t>
  </si>
  <si>
    <t xml:space="preserve">Стул </t>
  </si>
  <si>
    <t>Стул со спинкой</t>
  </si>
  <si>
    <t>со спинкой</t>
  </si>
  <si>
    <t>Запираемый шкафчик</t>
  </si>
  <si>
    <t>Вешалка для одежды</t>
  </si>
  <si>
    <t>Часы настенные</t>
  </si>
  <si>
    <t>механические</t>
  </si>
  <si>
    <t>Флипчарт + ватман</t>
  </si>
  <si>
    <t>Огнетушитель углекислотный ОП-4</t>
  </si>
  <si>
    <t>Вешалка</t>
  </si>
  <si>
    <t>Ноутбук</t>
  </si>
  <si>
    <t>Ноутбук Lenovo IdeaPad C340-14IML</t>
  </si>
  <si>
    <t>ноутбук процессор 2,11 ГГц с поддержкой виртуализации, 5 физических ядер, не менее 8 ГБ ОЗУ, 21 ГБ свободного дискового пространства</t>
  </si>
  <si>
    <t>МФУ</t>
  </si>
  <si>
    <t>МФУ i-sensys Canon MF4018</t>
  </si>
  <si>
    <t>Стул</t>
  </si>
  <si>
    <t>Стеллаж</t>
  </si>
  <si>
    <t>30 Средства транспортные и оборудование, прочие</t>
  </si>
  <si>
    <t>26 Оборудование компьютерное, электронное и оптическое</t>
  </si>
  <si>
    <t>31 Мебель</t>
  </si>
  <si>
    <t>32 Изделия готовые прочие</t>
  </si>
  <si>
    <t>35 Электроэнергия, газ, пар и кондиционирование воздуха</t>
  </si>
  <si>
    <t>21 Средства лекарственные и материалы, применяемые в медицинских целях</t>
  </si>
  <si>
    <t xml:space="preserve">       УТВЕРЖДАЮ: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</si>
</sst>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0" fillId="0" borderId="0" applyNumberFormat="0" applyFill="0" applyBorder="0" applyAlignment="0" applyProtection="0"/>
    <xf numFmtId="0" fontId="16" fillId="0" borderId="0"/>
    <xf numFmtId="0" fontId="17" fillId="0" borderId="0" applyNumberFormat="0" applyFill="0" applyBorder="0" applyAlignment="0" applyProtection="0"/>
    <xf numFmtId="0" fontId="18" fillId="0" borderId="0">
      <alignment vertical="top"/>
    </xf>
    <xf numFmtId="0" fontId="20" fillId="0" borderId="0"/>
    <xf numFmtId="0" fontId="21" fillId="0" borderId="0"/>
    <xf numFmtId="0" fontId="22" fillId="0" borderId="0" applyNumberFormat="0" applyFill="0" applyBorder="0" applyAlignment="0" applyProtection="0"/>
  </cellStyleXfs>
  <cellXfs count="99">
    <xf numFmtId="0" fontId="0" fillId="0" borderId="0" xfId="0"/>
    <xf numFmtId="0" fontId="12" fillId="2" borderId="1" xfId="1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16" fontId="3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2" fillId="0" borderId="1" xfId="0" applyFont="1" applyBorder="1" applyAlignment="1">
      <alignment wrapText="1"/>
    </xf>
    <xf numFmtId="0" fontId="0" fillId="0" borderId="2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6" applyFont="1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11" fillId="3" borderId="1" xfId="3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9" fillId="0" borderId="1" xfId="6" applyFont="1" applyBorder="1" applyAlignment="1">
      <alignment horizontal="left" vertical="top" wrapText="1"/>
    </xf>
    <xf numFmtId="0" fontId="11" fillId="0" borderId="1" xfId="6" applyFont="1" applyBorder="1" applyAlignment="1">
      <alignment horizontal="left" vertical="top" wrapText="1"/>
    </xf>
    <xf numFmtId="0" fontId="11" fillId="0" borderId="1" xfId="6" applyFont="1" applyBorder="1" applyAlignment="1">
      <alignment vertical="top" wrapText="1"/>
    </xf>
    <xf numFmtId="0" fontId="11" fillId="0" borderId="1" xfId="6" applyFont="1" applyFill="1" applyBorder="1" applyAlignment="1">
      <alignment horizontal="left" vertical="top" wrapText="1"/>
    </xf>
    <xf numFmtId="0" fontId="11" fillId="0" borderId="1" xfId="7" applyFont="1" applyFill="1" applyBorder="1" applyAlignment="1" applyProtection="1">
      <alignment horizontal="left" vertical="top" wrapText="1"/>
    </xf>
    <xf numFmtId="0" fontId="11" fillId="0" borderId="1" xfId="7" applyFont="1" applyBorder="1" applyAlignment="1" applyProtection="1">
      <alignment horizontal="left" vertical="top" wrapText="1"/>
    </xf>
    <xf numFmtId="0" fontId="11" fillId="0" borderId="1" xfId="6" applyFont="1" applyBorder="1" applyAlignment="1">
      <alignment horizontal="left" vertical="center" wrapText="1"/>
    </xf>
    <xf numFmtId="0" fontId="11" fillId="0" borderId="1" xfId="7" applyFont="1" applyBorder="1" applyAlignment="1" applyProtection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6" applyFont="1" applyBorder="1" applyAlignment="1">
      <alignment vertical="top" wrapText="1"/>
    </xf>
    <xf numFmtId="0" fontId="11" fillId="3" borderId="1" xfId="6" applyFont="1" applyFill="1" applyBorder="1" applyAlignment="1">
      <alignment horizontal="left" vertical="top" wrapText="1"/>
    </xf>
    <xf numFmtId="0" fontId="19" fillId="5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164" fontId="8" fillId="3" borderId="15" xfId="0" applyNumberFormat="1" applyFont="1" applyFill="1" applyBorder="1" applyAlignment="1">
      <alignment horizontal="center" vertical="center" wrapText="1"/>
    </xf>
    <xf numFmtId="164" fontId="8" fillId="3" borderId="16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12" xfId="6" applyFont="1" applyBorder="1" applyAlignment="1">
      <alignment horizontal="left" vertical="top" wrapText="1"/>
    </xf>
    <xf numFmtId="0" fontId="11" fillId="0" borderId="13" xfId="6" applyFont="1" applyBorder="1" applyAlignment="1">
      <alignment horizontal="left" vertical="top" wrapText="1"/>
    </xf>
    <xf numFmtId="0" fontId="11" fillId="0" borderId="1" xfId="7" applyFont="1" applyFill="1" applyBorder="1" applyAlignment="1" applyProtection="1">
      <alignment horizontal="center" vertical="top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8" fillId="0" borderId="1" xfId="6" applyFont="1" applyFill="1" applyBorder="1" applyAlignment="1">
      <alignment horizontal="center" vertical="top" wrapText="1"/>
    </xf>
    <xf numFmtId="0" fontId="11" fillId="0" borderId="1" xfId="6" applyFont="1" applyBorder="1" applyAlignment="1">
      <alignment horizontal="left" vertical="center" wrapText="1"/>
    </xf>
    <xf numFmtId="0" fontId="11" fillId="0" borderId="1" xfId="6" applyFont="1" applyBorder="1" applyAlignment="1">
      <alignment horizontal="center" vertical="top" wrapText="1"/>
    </xf>
    <xf numFmtId="0" fontId="11" fillId="0" borderId="1" xfId="6" applyFont="1" applyBorder="1" applyAlignment="1">
      <alignment horizontal="center" vertical="center" wrapText="1"/>
    </xf>
    <xf numFmtId="0" fontId="8" fillId="0" borderId="12" xfId="6" applyFont="1" applyBorder="1" applyAlignment="1">
      <alignment horizontal="left" vertical="center" wrapText="1"/>
    </xf>
    <xf numFmtId="0" fontId="8" fillId="0" borderId="13" xfId="6" applyFont="1" applyBorder="1" applyAlignment="1">
      <alignment horizontal="left" vertical="center" wrapText="1"/>
    </xf>
    <xf numFmtId="0" fontId="11" fillId="0" borderId="12" xfId="6" applyFont="1" applyBorder="1" applyAlignment="1">
      <alignment horizontal="left" vertical="center" wrapText="1"/>
    </xf>
    <xf numFmtId="0" fontId="11" fillId="0" borderId="13" xfId="6" applyFont="1" applyBorder="1" applyAlignment="1">
      <alignment horizontal="left" vertical="center" wrapText="1"/>
    </xf>
  </cellXfs>
  <cellStyles count="8">
    <cellStyle name="Normal" xfId="4"/>
    <cellStyle name="Гиперссылка" xfId="1" builtinId="8"/>
    <cellStyle name="Гиперссылка 2" xfId="3"/>
    <cellStyle name="Гиперссылка 3" xfId="7"/>
    <cellStyle name="Обычный" xfId="0" builtinId="0"/>
    <cellStyle name="Обычный 2" xfId="2"/>
    <cellStyle name="Обычный 3" xfId="6"/>
    <cellStyle name="Обычный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classifikators.ru/okpd/03" TargetMode="External"/><Relationship Id="rId2" Type="http://schemas.openxmlformats.org/officeDocument/2006/relationships/hyperlink" Target="https://classifikators.ru/okpd/02" TargetMode="External"/><Relationship Id="rId1" Type="http://schemas.openxmlformats.org/officeDocument/2006/relationships/hyperlink" Target="https://classifikators.ru/okpd/01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7"/>
  <sheetViews>
    <sheetView tabSelected="1" view="pageBreakPreview" topLeftCell="A25" zoomScale="55" zoomScaleNormal="70" zoomScaleSheetLayoutView="55" workbookViewId="0">
      <selection activeCell="J31" sqref="J31"/>
    </sheetView>
  </sheetViews>
  <sheetFormatPr defaultColWidth="9.109375" defaultRowHeight="18" x14ac:dyDescent="0.3"/>
  <cols>
    <col min="1" max="2" width="9.109375" style="5"/>
    <col min="3" max="3" width="30" style="6" customWidth="1"/>
    <col min="4" max="4" width="36.109375" style="6" customWidth="1"/>
    <col min="5" max="5" width="36.33203125" style="6" customWidth="1"/>
    <col min="6" max="6" width="36.44140625" style="6" customWidth="1"/>
    <col min="7" max="7" width="17.6640625" style="6" customWidth="1"/>
    <col min="8" max="8" width="23.109375" style="6" customWidth="1"/>
    <col min="9" max="9" width="13" style="6" customWidth="1"/>
    <col min="10" max="10" width="14.33203125" style="8" customWidth="1"/>
    <col min="11" max="11" width="17.6640625" style="8" customWidth="1"/>
    <col min="12" max="12" width="18" style="6" customWidth="1"/>
    <col min="13" max="16384" width="9.109375" style="5"/>
  </cols>
  <sheetData>
    <row r="1" spans="2:12" ht="30" customHeight="1" x14ac:dyDescent="0.3">
      <c r="H1" s="7"/>
      <c r="I1" s="7"/>
      <c r="J1" s="7"/>
      <c r="K1" s="7"/>
      <c r="L1" s="7"/>
    </row>
    <row r="2" spans="2:12" ht="23.25" customHeight="1" x14ac:dyDescent="0.3">
      <c r="G2" s="77" t="s">
        <v>184</v>
      </c>
      <c r="H2" s="78"/>
      <c r="I2" s="78"/>
      <c r="J2" s="78"/>
      <c r="K2" s="78"/>
      <c r="L2" s="78"/>
    </row>
    <row r="3" spans="2:12" ht="23.25" customHeight="1" x14ac:dyDescent="0.3">
      <c r="G3" s="83" t="s">
        <v>55</v>
      </c>
      <c r="H3" s="83"/>
      <c r="I3" s="38"/>
      <c r="J3" s="38"/>
      <c r="K3" s="39" t="s">
        <v>56</v>
      </c>
      <c r="L3" s="38"/>
    </row>
    <row r="4" spans="2:12" ht="18.600000000000001" thickBot="1" x14ac:dyDescent="0.35">
      <c r="J4" s="6"/>
      <c r="K4" s="6"/>
    </row>
    <row r="5" spans="2:12" ht="18" customHeight="1" x14ac:dyDescent="0.3">
      <c r="B5" s="79" t="s">
        <v>7</v>
      </c>
      <c r="C5" s="80"/>
      <c r="D5" s="80"/>
      <c r="E5" s="80"/>
      <c r="F5" s="80"/>
      <c r="G5" s="80"/>
      <c r="H5" s="80"/>
      <c r="I5" s="80"/>
      <c r="J5" s="80"/>
      <c r="K5" s="80"/>
      <c r="L5" s="81"/>
    </row>
    <row r="6" spans="2:12" x14ac:dyDescent="0.3">
      <c r="B6" s="9"/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2:12" ht="18.75" customHeight="1" thickBot="1" x14ac:dyDescent="0.35">
      <c r="B7" s="73" t="s">
        <v>8</v>
      </c>
      <c r="C7" s="74"/>
      <c r="D7" s="74"/>
      <c r="E7" s="74"/>
      <c r="F7" s="12"/>
      <c r="G7" s="82" t="s">
        <v>54</v>
      </c>
      <c r="H7" s="82"/>
      <c r="I7" s="82"/>
      <c r="J7" s="82"/>
      <c r="K7" s="82"/>
      <c r="L7" s="13"/>
    </row>
    <row r="8" spans="2:12" ht="18" customHeight="1" x14ac:dyDescent="0.3">
      <c r="B8" s="75" t="s">
        <v>9</v>
      </c>
      <c r="C8" s="76"/>
      <c r="D8" s="76"/>
      <c r="E8" s="76"/>
      <c r="F8" s="14"/>
      <c r="G8" s="14"/>
      <c r="H8" s="14"/>
      <c r="I8" s="14"/>
      <c r="J8" s="14"/>
      <c r="K8" s="14"/>
      <c r="L8" s="15"/>
    </row>
    <row r="9" spans="2:12" ht="20.25" customHeight="1" x14ac:dyDescent="0.3">
      <c r="B9" s="33"/>
      <c r="C9" s="16"/>
      <c r="D9" s="16"/>
      <c r="E9" s="17"/>
      <c r="F9" s="18"/>
      <c r="G9" s="19"/>
      <c r="H9" s="19"/>
      <c r="I9" s="19"/>
      <c r="J9" s="20"/>
      <c r="K9" s="20"/>
      <c r="L9" s="11"/>
    </row>
    <row r="10" spans="2:12" ht="31.5" customHeight="1" thickBot="1" x14ac:dyDescent="0.35">
      <c r="B10" s="73" t="s">
        <v>4</v>
      </c>
      <c r="C10" s="74"/>
      <c r="D10" s="74"/>
      <c r="E10" s="74"/>
      <c r="F10" s="12"/>
      <c r="G10" s="82" t="s">
        <v>57</v>
      </c>
      <c r="H10" s="82"/>
      <c r="I10" s="82"/>
      <c r="J10" s="82"/>
      <c r="K10" s="82"/>
      <c r="L10" s="13"/>
    </row>
    <row r="11" spans="2:12" ht="36" customHeight="1" x14ac:dyDescent="0.3">
      <c r="B11" s="75" t="s">
        <v>50</v>
      </c>
      <c r="C11" s="76"/>
      <c r="D11" s="76"/>
      <c r="E11" s="76"/>
      <c r="F11" s="14"/>
      <c r="G11" s="14"/>
      <c r="H11" s="14"/>
      <c r="I11" s="14"/>
      <c r="J11" s="14"/>
      <c r="K11" s="14"/>
      <c r="L11" s="15"/>
    </row>
    <row r="12" spans="2:12" x14ac:dyDescent="0.3">
      <c r="B12" s="21"/>
      <c r="C12" s="22"/>
      <c r="D12" s="22"/>
      <c r="E12" s="22"/>
      <c r="F12" s="22"/>
      <c r="G12" s="19"/>
      <c r="H12" s="22"/>
      <c r="I12" s="22"/>
      <c r="J12" s="19"/>
      <c r="K12" s="19"/>
      <c r="L12" s="11"/>
    </row>
    <row r="13" spans="2:12" ht="88.8" customHeight="1" x14ac:dyDescent="0.3">
      <c r="B13" s="23" t="s">
        <v>0</v>
      </c>
      <c r="C13" s="24" t="s">
        <v>5</v>
      </c>
      <c r="D13" s="25" t="s">
        <v>6</v>
      </c>
      <c r="E13" s="24" t="s">
        <v>3</v>
      </c>
      <c r="F13" s="24" t="s">
        <v>48</v>
      </c>
      <c r="G13" s="24" t="s">
        <v>46</v>
      </c>
      <c r="H13" s="24" t="s">
        <v>1</v>
      </c>
      <c r="I13" s="24" t="s">
        <v>2</v>
      </c>
      <c r="J13" s="24" t="s">
        <v>47</v>
      </c>
      <c r="K13" s="24" t="s">
        <v>51</v>
      </c>
      <c r="L13" s="26" t="s">
        <v>49</v>
      </c>
    </row>
    <row r="14" spans="2:12" ht="42.6" customHeight="1" x14ac:dyDescent="0.3">
      <c r="B14" s="27">
        <v>1</v>
      </c>
      <c r="C14" s="50" t="s">
        <v>58</v>
      </c>
      <c r="D14" s="50" t="s">
        <v>59</v>
      </c>
      <c r="E14" s="51" t="s">
        <v>60</v>
      </c>
      <c r="F14" s="52" t="s">
        <v>61</v>
      </c>
      <c r="G14" s="28" t="s">
        <v>180</v>
      </c>
      <c r="H14" s="70">
        <v>1</v>
      </c>
      <c r="I14" s="70">
        <v>5</v>
      </c>
      <c r="J14" s="29">
        <v>61801</v>
      </c>
      <c r="K14" s="71">
        <f>I14*J14</f>
        <v>309005</v>
      </c>
      <c r="L14" s="30"/>
    </row>
    <row r="15" spans="2:12" ht="37.799999999999997" customHeight="1" x14ac:dyDescent="0.3">
      <c r="B15" s="87">
        <v>2</v>
      </c>
      <c r="C15" s="95" t="s">
        <v>62</v>
      </c>
      <c r="D15" s="91" t="s">
        <v>63</v>
      </c>
      <c r="E15" s="51" t="s">
        <v>64</v>
      </c>
      <c r="F15" s="47" t="s">
        <v>65</v>
      </c>
      <c r="G15" s="47" t="s">
        <v>178</v>
      </c>
      <c r="H15" s="70">
        <v>1</v>
      </c>
      <c r="I15" s="70">
        <v>1</v>
      </c>
      <c r="J15" s="29">
        <v>7775</v>
      </c>
      <c r="K15" s="71">
        <f t="shared" ref="K15:K67" si="0">I15*J15</f>
        <v>7775</v>
      </c>
      <c r="L15" s="30"/>
    </row>
    <row r="16" spans="2:12" ht="39" customHeight="1" x14ac:dyDescent="0.3">
      <c r="B16" s="88"/>
      <c r="C16" s="96"/>
      <c r="D16" s="91"/>
      <c r="E16" s="53" t="s">
        <v>66</v>
      </c>
      <c r="F16" s="47" t="s">
        <v>65</v>
      </c>
      <c r="G16" s="47" t="s">
        <v>178</v>
      </c>
      <c r="H16" s="70">
        <v>1</v>
      </c>
      <c r="I16" s="70">
        <v>4</v>
      </c>
      <c r="J16" s="29">
        <v>28132</v>
      </c>
      <c r="K16" s="71">
        <f>I16*J16</f>
        <v>112528</v>
      </c>
      <c r="L16" s="30"/>
    </row>
    <row r="17" spans="2:12" ht="124.8" customHeight="1" x14ac:dyDescent="0.3">
      <c r="B17" s="87">
        <v>3</v>
      </c>
      <c r="C17" s="92" t="s">
        <v>67</v>
      </c>
      <c r="D17" s="93" t="s">
        <v>68</v>
      </c>
      <c r="E17" s="54" t="s">
        <v>69</v>
      </c>
      <c r="F17" s="47" t="s">
        <v>70</v>
      </c>
      <c r="G17" s="47" t="s">
        <v>178</v>
      </c>
      <c r="H17" s="70">
        <v>1</v>
      </c>
      <c r="I17" s="70">
        <v>4</v>
      </c>
      <c r="J17" s="29">
        <v>44770</v>
      </c>
      <c r="K17" s="71">
        <f>I17*J17</f>
        <v>179080</v>
      </c>
      <c r="L17" s="30"/>
    </row>
    <row r="18" spans="2:12" ht="129.6" customHeight="1" x14ac:dyDescent="0.3">
      <c r="B18" s="88"/>
      <c r="C18" s="92"/>
      <c r="D18" s="93"/>
      <c r="E18" s="54" t="s">
        <v>71</v>
      </c>
      <c r="F18" s="47" t="s">
        <v>72</v>
      </c>
      <c r="G18" s="47" t="s">
        <v>178</v>
      </c>
      <c r="H18" s="70">
        <v>1</v>
      </c>
      <c r="I18" s="70">
        <v>1</v>
      </c>
      <c r="J18" s="29">
        <v>28715</v>
      </c>
      <c r="K18" s="71">
        <f t="shared" ref="K18:K29" si="1">I18*J18</f>
        <v>28715</v>
      </c>
      <c r="L18" s="30"/>
    </row>
    <row r="19" spans="2:12" ht="58.2" customHeight="1" x14ac:dyDescent="0.3">
      <c r="B19" s="27">
        <v>4</v>
      </c>
      <c r="C19" s="55" t="s">
        <v>73</v>
      </c>
      <c r="D19" s="55" t="s">
        <v>74</v>
      </c>
      <c r="E19" s="54" t="s">
        <v>75</v>
      </c>
      <c r="F19" s="47" t="s">
        <v>76</v>
      </c>
      <c r="G19" s="47" t="s">
        <v>178</v>
      </c>
      <c r="H19" s="70">
        <v>1</v>
      </c>
      <c r="I19" s="70">
        <v>5</v>
      </c>
      <c r="J19" s="29">
        <v>35200</v>
      </c>
      <c r="K19" s="71">
        <f t="shared" si="1"/>
        <v>176000</v>
      </c>
      <c r="L19" s="30"/>
    </row>
    <row r="20" spans="2:12" ht="89.4" customHeight="1" x14ac:dyDescent="0.3">
      <c r="B20" s="27">
        <v>5</v>
      </c>
      <c r="C20" s="55" t="s">
        <v>77</v>
      </c>
      <c r="D20" s="55" t="s">
        <v>78</v>
      </c>
      <c r="E20" s="54" t="s">
        <v>79</v>
      </c>
      <c r="F20" s="47" t="s">
        <v>80</v>
      </c>
      <c r="G20" s="47" t="s">
        <v>178</v>
      </c>
      <c r="H20" s="70">
        <v>1</v>
      </c>
      <c r="I20" s="70">
        <v>5</v>
      </c>
      <c r="J20" s="29">
        <v>5200</v>
      </c>
      <c r="K20" s="71">
        <f t="shared" si="1"/>
        <v>26000</v>
      </c>
      <c r="L20" s="30"/>
    </row>
    <row r="21" spans="2:12" ht="31.2" customHeight="1" x14ac:dyDescent="0.3">
      <c r="B21" s="27">
        <v>6</v>
      </c>
      <c r="C21" s="55" t="s">
        <v>81</v>
      </c>
      <c r="D21" s="55" t="s">
        <v>82</v>
      </c>
      <c r="E21" s="54" t="s">
        <v>83</v>
      </c>
      <c r="F21" s="47" t="s">
        <v>84</v>
      </c>
      <c r="G21" s="47" t="s">
        <v>178</v>
      </c>
      <c r="H21" s="70">
        <v>1</v>
      </c>
      <c r="I21" s="70">
        <v>5</v>
      </c>
      <c r="J21" s="29">
        <v>8822</v>
      </c>
      <c r="K21" s="71">
        <f t="shared" si="1"/>
        <v>44110</v>
      </c>
      <c r="L21" s="30"/>
    </row>
    <row r="22" spans="2:12" ht="98.4" customHeight="1" x14ac:dyDescent="0.3">
      <c r="B22" s="46">
        <v>7</v>
      </c>
      <c r="C22" s="56" t="s">
        <v>85</v>
      </c>
      <c r="D22" s="56" t="s">
        <v>86</v>
      </c>
      <c r="E22" s="54" t="s">
        <v>87</v>
      </c>
      <c r="F22" s="47" t="s">
        <v>88</v>
      </c>
      <c r="G22" s="47" t="s">
        <v>178</v>
      </c>
      <c r="H22" s="70">
        <v>1</v>
      </c>
      <c r="I22" s="70">
        <v>5</v>
      </c>
      <c r="J22" s="29">
        <v>15840</v>
      </c>
      <c r="K22" s="71">
        <f t="shared" si="1"/>
        <v>79200</v>
      </c>
      <c r="L22" s="30"/>
    </row>
    <row r="23" spans="2:12" ht="97.2" customHeight="1" x14ac:dyDescent="0.3">
      <c r="B23" s="27">
        <v>8</v>
      </c>
      <c r="C23" s="55" t="s">
        <v>89</v>
      </c>
      <c r="D23" s="56" t="s">
        <v>90</v>
      </c>
      <c r="E23" s="54" t="s">
        <v>91</v>
      </c>
      <c r="F23" s="47" t="s">
        <v>92</v>
      </c>
      <c r="G23" s="47" t="s">
        <v>178</v>
      </c>
      <c r="H23" s="70">
        <v>1</v>
      </c>
      <c r="I23" s="70">
        <v>5</v>
      </c>
      <c r="J23" s="29">
        <v>17790</v>
      </c>
      <c r="K23" s="71">
        <f t="shared" si="1"/>
        <v>88950</v>
      </c>
      <c r="L23" s="30"/>
    </row>
    <row r="24" spans="2:12" ht="55.2" customHeight="1" x14ac:dyDescent="0.3">
      <c r="B24" s="27">
        <v>9</v>
      </c>
      <c r="C24" s="57" t="s">
        <v>93</v>
      </c>
      <c r="D24" s="58" t="s">
        <v>94</v>
      </c>
      <c r="E24" s="54" t="s">
        <v>95</v>
      </c>
      <c r="F24" s="47" t="s">
        <v>96</v>
      </c>
      <c r="G24" s="47" t="s">
        <v>178</v>
      </c>
      <c r="H24" s="70">
        <v>1</v>
      </c>
      <c r="I24" s="70">
        <v>5</v>
      </c>
      <c r="J24" s="29">
        <v>17348</v>
      </c>
      <c r="K24" s="71">
        <f t="shared" si="1"/>
        <v>86740</v>
      </c>
      <c r="L24" s="30"/>
    </row>
    <row r="25" spans="2:12" ht="87" customHeight="1" x14ac:dyDescent="0.3">
      <c r="B25" s="27">
        <v>10</v>
      </c>
      <c r="C25" s="57" t="s">
        <v>97</v>
      </c>
      <c r="D25" s="57" t="s">
        <v>98</v>
      </c>
      <c r="E25" s="54" t="s">
        <v>99</v>
      </c>
      <c r="F25" s="47" t="s">
        <v>100</v>
      </c>
      <c r="G25" s="47" t="s">
        <v>178</v>
      </c>
      <c r="H25" s="70">
        <v>1</v>
      </c>
      <c r="I25" s="70">
        <v>5</v>
      </c>
      <c r="J25" s="29">
        <v>9680</v>
      </c>
      <c r="K25" s="71">
        <f t="shared" si="1"/>
        <v>48400</v>
      </c>
      <c r="L25" s="30"/>
    </row>
    <row r="26" spans="2:12" ht="88.8" customHeight="1" x14ac:dyDescent="0.3">
      <c r="B26" s="27">
        <v>11</v>
      </c>
      <c r="C26" s="57" t="s">
        <v>101</v>
      </c>
      <c r="D26" s="59" t="s">
        <v>102</v>
      </c>
      <c r="E26" s="54" t="s">
        <v>103</v>
      </c>
      <c r="F26" s="47" t="s">
        <v>104</v>
      </c>
      <c r="G26" s="47" t="s">
        <v>178</v>
      </c>
      <c r="H26" s="70">
        <v>1</v>
      </c>
      <c r="I26" s="70">
        <v>5</v>
      </c>
      <c r="J26" s="29">
        <v>4500</v>
      </c>
      <c r="K26" s="71">
        <f t="shared" si="1"/>
        <v>22500</v>
      </c>
      <c r="L26" s="30"/>
    </row>
    <row r="27" spans="2:12" ht="25.8" customHeight="1" x14ac:dyDescent="0.3">
      <c r="B27" s="27">
        <v>12</v>
      </c>
      <c r="C27" s="57" t="s">
        <v>105</v>
      </c>
      <c r="D27" s="59" t="s">
        <v>106</v>
      </c>
      <c r="E27" s="54" t="s">
        <v>107</v>
      </c>
      <c r="F27" s="47" t="s">
        <v>106</v>
      </c>
      <c r="G27" s="47" t="s">
        <v>178</v>
      </c>
      <c r="H27" s="70">
        <v>1</v>
      </c>
      <c r="I27" s="70">
        <v>5</v>
      </c>
      <c r="J27" s="29">
        <v>2160</v>
      </c>
      <c r="K27" s="71">
        <f t="shared" si="1"/>
        <v>10800</v>
      </c>
      <c r="L27" s="30"/>
    </row>
    <row r="28" spans="2:12" ht="35.4" customHeight="1" x14ac:dyDescent="0.3">
      <c r="B28" s="27">
        <v>13</v>
      </c>
      <c r="C28" s="57" t="s">
        <v>108</v>
      </c>
      <c r="D28" s="56" t="s">
        <v>109</v>
      </c>
      <c r="E28" s="54" t="s">
        <v>110</v>
      </c>
      <c r="F28" s="47" t="s">
        <v>109</v>
      </c>
      <c r="G28" s="47" t="s">
        <v>178</v>
      </c>
      <c r="H28" s="70">
        <v>1</v>
      </c>
      <c r="I28" s="70">
        <v>5</v>
      </c>
      <c r="J28" s="29">
        <v>426</v>
      </c>
      <c r="K28" s="71">
        <f t="shared" si="1"/>
        <v>2130</v>
      </c>
      <c r="L28" s="30"/>
    </row>
    <row r="29" spans="2:12" ht="28.8" customHeight="1" x14ac:dyDescent="0.3">
      <c r="B29" s="27">
        <v>14</v>
      </c>
      <c r="C29" s="57" t="s">
        <v>111</v>
      </c>
      <c r="D29" s="56" t="s">
        <v>112</v>
      </c>
      <c r="E29" s="54" t="s">
        <v>113</v>
      </c>
      <c r="F29" s="47" t="s">
        <v>112</v>
      </c>
      <c r="G29" s="47" t="s">
        <v>178</v>
      </c>
      <c r="H29" s="70">
        <v>1</v>
      </c>
      <c r="I29" s="70">
        <v>5</v>
      </c>
      <c r="J29" s="29">
        <v>1106</v>
      </c>
      <c r="K29" s="71">
        <f t="shared" si="1"/>
        <v>5530</v>
      </c>
      <c r="L29" s="30"/>
    </row>
    <row r="30" spans="2:12" ht="28.2" customHeight="1" x14ac:dyDescent="0.3">
      <c r="B30" s="27">
        <v>15</v>
      </c>
      <c r="C30" s="57" t="s">
        <v>114</v>
      </c>
      <c r="D30" s="60" t="s">
        <v>115</v>
      </c>
      <c r="E30" s="51" t="s">
        <v>114</v>
      </c>
      <c r="F30" s="40" t="s">
        <v>115</v>
      </c>
      <c r="G30" s="47" t="s">
        <v>178</v>
      </c>
      <c r="H30" s="70">
        <v>1</v>
      </c>
      <c r="I30" s="70">
        <v>5</v>
      </c>
      <c r="J30" s="41">
        <v>419</v>
      </c>
      <c r="K30" s="72">
        <f t="shared" si="0"/>
        <v>2095</v>
      </c>
      <c r="L30" s="30"/>
    </row>
    <row r="31" spans="2:12" ht="54" customHeight="1" x14ac:dyDescent="0.3">
      <c r="B31" s="87">
        <v>16</v>
      </c>
      <c r="C31" s="97" t="s">
        <v>116</v>
      </c>
      <c r="D31" s="94" t="s">
        <v>117</v>
      </c>
      <c r="E31" s="54" t="s">
        <v>118</v>
      </c>
      <c r="F31" s="47" t="s">
        <v>117</v>
      </c>
      <c r="G31" s="47" t="s">
        <v>178</v>
      </c>
      <c r="H31" s="70">
        <v>1</v>
      </c>
      <c r="I31" s="70">
        <v>5</v>
      </c>
      <c r="J31" s="29">
        <v>1684</v>
      </c>
      <c r="K31" s="71">
        <f t="shared" si="0"/>
        <v>8420</v>
      </c>
      <c r="L31" s="30"/>
    </row>
    <row r="32" spans="2:12" ht="60" customHeight="1" x14ac:dyDescent="0.3">
      <c r="B32" s="88"/>
      <c r="C32" s="98"/>
      <c r="D32" s="94"/>
      <c r="E32" s="54" t="s">
        <v>119</v>
      </c>
      <c r="F32" s="47" t="s">
        <v>117</v>
      </c>
      <c r="G32" s="47" t="s">
        <v>178</v>
      </c>
      <c r="H32" s="70">
        <v>1</v>
      </c>
      <c r="I32" s="70">
        <v>5</v>
      </c>
      <c r="J32" s="29">
        <v>1684</v>
      </c>
      <c r="K32" s="71">
        <f t="shared" si="0"/>
        <v>8420</v>
      </c>
      <c r="L32" s="30"/>
    </row>
    <row r="33" spans="2:12" ht="61.8" customHeight="1" x14ac:dyDescent="0.3">
      <c r="B33" s="27">
        <v>17</v>
      </c>
      <c r="C33" s="57" t="s">
        <v>120</v>
      </c>
      <c r="D33" s="57" t="s">
        <v>121</v>
      </c>
      <c r="E33" s="54" t="s">
        <v>122</v>
      </c>
      <c r="F33" s="47" t="s">
        <v>121</v>
      </c>
      <c r="G33" s="47" t="s">
        <v>178</v>
      </c>
      <c r="H33" s="70">
        <v>1</v>
      </c>
      <c r="I33" s="70">
        <v>5</v>
      </c>
      <c r="J33" s="29">
        <v>1780</v>
      </c>
      <c r="K33" s="72">
        <f t="shared" si="0"/>
        <v>8900</v>
      </c>
      <c r="L33" s="30"/>
    </row>
    <row r="34" spans="2:12" ht="58.2" customHeight="1" x14ac:dyDescent="0.3">
      <c r="B34" s="27">
        <v>18</v>
      </c>
      <c r="C34" s="57" t="s">
        <v>123</v>
      </c>
      <c r="D34" s="57" t="s">
        <v>124</v>
      </c>
      <c r="E34" s="51" t="s">
        <v>125</v>
      </c>
      <c r="F34" s="40" t="s">
        <v>126</v>
      </c>
      <c r="G34" s="47" t="s">
        <v>178</v>
      </c>
      <c r="H34" s="70">
        <v>1</v>
      </c>
      <c r="I34" s="70">
        <v>5</v>
      </c>
      <c r="J34" s="41">
        <v>7396</v>
      </c>
      <c r="K34" s="72">
        <f t="shared" si="0"/>
        <v>36980</v>
      </c>
      <c r="L34" s="30"/>
    </row>
    <row r="35" spans="2:12" ht="48.6" customHeight="1" x14ac:dyDescent="0.3">
      <c r="B35" s="42">
        <v>19</v>
      </c>
      <c r="C35" s="61" t="s">
        <v>127</v>
      </c>
      <c r="D35" s="62" t="s">
        <v>128</v>
      </c>
      <c r="E35" s="51" t="s">
        <v>129</v>
      </c>
      <c r="F35" s="40" t="s">
        <v>128</v>
      </c>
      <c r="G35" s="47" t="s">
        <v>178</v>
      </c>
      <c r="H35" s="70">
        <v>1</v>
      </c>
      <c r="I35" s="70">
        <v>5</v>
      </c>
      <c r="J35" s="41">
        <v>2718</v>
      </c>
      <c r="K35" s="72">
        <f t="shared" si="0"/>
        <v>13590</v>
      </c>
      <c r="L35" s="30"/>
    </row>
    <row r="36" spans="2:12" ht="37.799999999999997" customHeight="1" x14ac:dyDescent="0.3">
      <c r="B36" s="47">
        <v>20</v>
      </c>
      <c r="C36" s="57" t="s">
        <v>130</v>
      </c>
      <c r="D36" s="59" t="s">
        <v>131</v>
      </c>
      <c r="E36" s="51" t="s">
        <v>132</v>
      </c>
      <c r="F36" s="40" t="s">
        <v>131</v>
      </c>
      <c r="G36" s="47" t="s">
        <v>178</v>
      </c>
      <c r="H36" s="70">
        <v>1</v>
      </c>
      <c r="I36" s="70">
        <v>5</v>
      </c>
      <c r="J36" s="41">
        <v>3132</v>
      </c>
      <c r="K36" s="72">
        <f t="shared" si="0"/>
        <v>15660</v>
      </c>
      <c r="L36" s="30"/>
    </row>
    <row r="37" spans="2:12" ht="32.4" customHeight="1" x14ac:dyDescent="0.3">
      <c r="B37" s="43">
        <v>21</v>
      </c>
      <c r="C37" s="57" t="s">
        <v>133</v>
      </c>
      <c r="D37" s="56" t="s">
        <v>134</v>
      </c>
      <c r="E37" s="51" t="s">
        <v>135</v>
      </c>
      <c r="F37" s="40" t="s">
        <v>136</v>
      </c>
      <c r="G37" s="47" t="s">
        <v>178</v>
      </c>
      <c r="H37" s="70">
        <v>1</v>
      </c>
      <c r="I37" s="70">
        <v>5</v>
      </c>
      <c r="J37" s="41">
        <v>550</v>
      </c>
      <c r="K37" s="72">
        <f t="shared" si="0"/>
        <v>2750</v>
      </c>
      <c r="L37" s="30"/>
    </row>
    <row r="38" spans="2:12" ht="52.8" x14ac:dyDescent="0.3">
      <c r="B38" s="89">
        <v>22</v>
      </c>
      <c r="C38" s="84" t="s">
        <v>137</v>
      </c>
      <c r="D38" s="86" t="s">
        <v>138</v>
      </c>
      <c r="E38" s="51" t="s">
        <v>139</v>
      </c>
      <c r="F38" s="40" t="s">
        <v>138</v>
      </c>
      <c r="G38" s="47" t="s">
        <v>178</v>
      </c>
      <c r="H38" s="70">
        <v>1</v>
      </c>
      <c r="I38" s="70">
        <v>4</v>
      </c>
      <c r="J38" s="41">
        <v>3817</v>
      </c>
      <c r="K38" s="72">
        <f t="shared" si="0"/>
        <v>15268</v>
      </c>
      <c r="L38" s="40"/>
    </row>
    <row r="39" spans="2:12" ht="52.8" x14ac:dyDescent="0.3">
      <c r="B39" s="90"/>
      <c r="C39" s="85"/>
      <c r="D39" s="86"/>
      <c r="E39" s="51" t="s">
        <v>140</v>
      </c>
      <c r="F39" s="40" t="s">
        <v>138</v>
      </c>
      <c r="G39" s="47" t="s">
        <v>178</v>
      </c>
      <c r="H39" s="70">
        <v>1</v>
      </c>
      <c r="I39" s="70">
        <v>1</v>
      </c>
      <c r="J39" s="41">
        <v>2590</v>
      </c>
      <c r="K39" s="72">
        <f t="shared" si="0"/>
        <v>2590</v>
      </c>
      <c r="L39" s="40"/>
    </row>
    <row r="40" spans="2:12" ht="26.4" x14ac:dyDescent="0.3">
      <c r="B40" s="43">
        <v>23</v>
      </c>
      <c r="C40" s="57" t="s">
        <v>141</v>
      </c>
      <c r="D40" s="55" t="s">
        <v>78</v>
      </c>
      <c r="E40" s="63" t="s">
        <v>141</v>
      </c>
      <c r="F40" s="40" t="s">
        <v>142</v>
      </c>
      <c r="G40" s="47" t="s">
        <v>181</v>
      </c>
      <c r="H40" s="70">
        <v>1</v>
      </c>
      <c r="I40" s="70">
        <v>5</v>
      </c>
      <c r="J40" s="41">
        <v>1000</v>
      </c>
      <c r="K40" s="72">
        <f t="shared" si="0"/>
        <v>5000</v>
      </c>
      <c r="L40" s="40"/>
    </row>
    <row r="41" spans="2:12" ht="26.4" x14ac:dyDescent="0.3">
      <c r="B41" s="43">
        <v>24</v>
      </c>
      <c r="C41" s="57" t="s">
        <v>143</v>
      </c>
      <c r="D41" s="55" t="s">
        <v>78</v>
      </c>
      <c r="E41" s="63" t="s">
        <v>143</v>
      </c>
      <c r="F41" s="40" t="s">
        <v>144</v>
      </c>
      <c r="G41" s="47" t="s">
        <v>181</v>
      </c>
      <c r="H41" s="70">
        <v>1</v>
      </c>
      <c r="I41" s="70">
        <v>5</v>
      </c>
      <c r="J41" s="41">
        <v>1000</v>
      </c>
      <c r="K41" s="29">
        <f t="shared" si="0"/>
        <v>5000</v>
      </c>
      <c r="L41" s="40"/>
    </row>
    <row r="42" spans="2:12" ht="26.4" x14ac:dyDescent="0.3">
      <c r="B42" s="45">
        <v>25</v>
      </c>
      <c r="C42" s="58" t="s">
        <v>145</v>
      </c>
      <c r="D42" s="55" t="s">
        <v>78</v>
      </c>
      <c r="E42" s="64" t="s">
        <v>145</v>
      </c>
      <c r="F42" s="40" t="s">
        <v>146</v>
      </c>
      <c r="G42" s="47" t="s">
        <v>181</v>
      </c>
      <c r="H42" s="70">
        <v>1</v>
      </c>
      <c r="I42" s="70">
        <v>3</v>
      </c>
      <c r="J42" s="41">
        <v>1000</v>
      </c>
      <c r="K42" s="29">
        <f t="shared" si="0"/>
        <v>3000</v>
      </c>
      <c r="L42" s="40"/>
    </row>
    <row r="43" spans="2:12" ht="52.8" x14ac:dyDescent="0.3">
      <c r="B43" s="43">
        <v>26</v>
      </c>
      <c r="C43" s="58" t="s">
        <v>147</v>
      </c>
      <c r="D43" s="55" t="s">
        <v>78</v>
      </c>
      <c r="E43" s="51" t="s">
        <v>148</v>
      </c>
      <c r="F43" s="40" t="s">
        <v>149</v>
      </c>
      <c r="G43" s="47" t="s">
        <v>182</v>
      </c>
      <c r="H43" s="70">
        <v>1</v>
      </c>
      <c r="I43" s="40">
        <v>3</v>
      </c>
      <c r="J43" s="41">
        <v>300</v>
      </c>
      <c r="K43" s="72">
        <f t="shared" si="0"/>
        <v>900</v>
      </c>
      <c r="L43" s="40"/>
    </row>
    <row r="44" spans="2:12" ht="66" x14ac:dyDescent="0.3">
      <c r="B44" s="43">
        <v>27</v>
      </c>
      <c r="C44" s="58" t="s">
        <v>150</v>
      </c>
      <c r="D44" s="55" t="s">
        <v>78</v>
      </c>
      <c r="E44" s="51" t="s">
        <v>151</v>
      </c>
      <c r="F44" s="40" t="s">
        <v>152</v>
      </c>
      <c r="G44" s="47" t="s">
        <v>183</v>
      </c>
      <c r="H44" s="70">
        <v>1</v>
      </c>
      <c r="I44" s="40">
        <v>3</v>
      </c>
      <c r="J44" s="41">
        <v>800</v>
      </c>
      <c r="K44" s="72">
        <f t="shared" si="0"/>
        <v>2400</v>
      </c>
      <c r="L44" s="40"/>
    </row>
    <row r="45" spans="2:12" ht="26.4" x14ac:dyDescent="0.3">
      <c r="B45" s="43">
        <v>28</v>
      </c>
      <c r="C45" s="58" t="s">
        <v>153</v>
      </c>
      <c r="D45" s="55" t="s">
        <v>78</v>
      </c>
      <c r="E45" s="65" t="s">
        <v>154</v>
      </c>
      <c r="F45" s="40" t="s">
        <v>155</v>
      </c>
      <c r="G45" s="47" t="s">
        <v>181</v>
      </c>
      <c r="H45" s="70">
        <v>1</v>
      </c>
      <c r="I45" s="48">
        <v>1</v>
      </c>
      <c r="J45" s="41">
        <v>2000</v>
      </c>
      <c r="K45" s="72">
        <f t="shared" si="0"/>
        <v>2000</v>
      </c>
      <c r="L45" s="40"/>
    </row>
    <row r="46" spans="2:12" ht="66" x14ac:dyDescent="0.3">
      <c r="B46" s="44">
        <v>29</v>
      </c>
      <c r="C46" s="66" t="s">
        <v>156</v>
      </c>
      <c r="D46" s="55" t="s">
        <v>78</v>
      </c>
      <c r="E46" s="54" t="s">
        <v>157</v>
      </c>
      <c r="F46" s="47" t="s">
        <v>158</v>
      </c>
      <c r="G46" s="47" t="s">
        <v>178</v>
      </c>
      <c r="H46" s="70">
        <v>1</v>
      </c>
      <c r="I46" s="70">
        <v>1</v>
      </c>
      <c r="J46" s="29">
        <v>346089</v>
      </c>
      <c r="K46" s="71">
        <f>I46*J46</f>
        <v>346089</v>
      </c>
      <c r="L46" s="40"/>
    </row>
    <row r="47" spans="2:12" x14ac:dyDescent="0.3">
      <c r="B47" s="43">
        <v>30</v>
      </c>
      <c r="C47" s="67" t="s">
        <v>159</v>
      </c>
      <c r="D47" s="55" t="s">
        <v>78</v>
      </c>
      <c r="E47" s="67" t="s">
        <v>159</v>
      </c>
      <c r="F47" s="40" t="s">
        <v>160</v>
      </c>
      <c r="G47" s="47" t="s">
        <v>180</v>
      </c>
      <c r="H47" s="70">
        <v>1</v>
      </c>
      <c r="I47" s="40">
        <v>10</v>
      </c>
      <c r="J47" s="41">
        <v>500</v>
      </c>
      <c r="K47" s="72">
        <f t="shared" si="0"/>
        <v>5000</v>
      </c>
      <c r="L47" s="40"/>
    </row>
    <row r="48" spans="2:12" x14ac:dyDescent="0.3">
      <c r="B48" s="43">
        <v>31</v>
      </c>
      <c r="C48" s="58" t="s">
        <v>161</v>
      </c>
      <c r="D48" s="55" t="s">
        <v>78</v>
      </c>
      <c r="E48" s="64" t="s">
        <v>162</v>
      </c>
      <c r="F48" s="40" t="s">
        <v>163</v>
      </c>
      <c r="G48" s="47" t="s">
        <v>180</v>
      </c>
      <c r="H48" s="70">
        <v>1</v>
      </c>
      <c r="I48" s="40">
        <v>20</v>
      </c>
      <c r="J48" s="41">
        <v>400</v>
      </c>
      <c r="K48" s="72">
        <f t="shared" si="0"/>
        <v>8000</v>
      </c>
      <c r="L48" s="40"/>
    </row>
    <row r="49" spans="2:12" x14ac:dyDescent="0.3">
      <c r="B49" s="43">
        <v>32</v>
      </c>
      <c r="C49" s="58" t="s">
        <v>164</v>
      </c>
      <c r="D49" s="55" t="s">
        <v>78</v>
      </c>
      <c r="E49" s="58" t="s">
        <v>164</v>
      </c>
      <c r="F49" s="40"/>
      <c r="G49" s="47" t="s">
        <v>180</v>
      </c>
      <c r="H49" s="70">
        <v>1</v>
      </c>
      <c r="I49" s="70">
        <v>1</v>
      </c>
      <c r="J49" s="41">
        <v>1000</v>
      </c>
      <c r="K49" s="72">
        <f t="shared" si="0"/>
        <v>1000</v>
      </c>
      <c r="L49" s="40"/>
    </row>
    <row r="50" spans="2:12" x14ac:dyDescent="0.3">
      <c r="B50" s="43">
        <v>33</v>
      </c>
      <c r="C50" s="58" t="s">
        <v>165</v>
      </c>
      <c r="D50" s="55" t="s">
        <v>78</v>
      </c>
      <c r="E50" s="58" t="s">
        <v>165</v>
      </c>
      <c r="F50" s="40"/>
      <c r="G50" s="47" t="s">
        <v>180</v>
      </c>
      <c r="H50" s="70">
        <v>1</v>
      </c>
      <c r="I50" s="70">
        <v>2</v>
      </c>
      <c r="J50" s="41">
        <v>500</v>
      </c>
      <c r="K50" s="72">
        <f t="shared" si="0"/>
        <v>1000</v>
      </c>
      <c r="L50" s="40"/>
    </row>
    <row r="51" spans="2:12" ht="26.4" x14ac:dyDescent="0.3">
      <c r="B51" s="43">
        <v>34</v>
      </c>
      <c r="C51" s="58" t="s">
        <v>166</v>
      </c>
      <c r="D51" s="55" t="s">
        <v>78</v>
      </c>
      <c r="E51" s="58" t="s">
        <v>166</v>
      </c>
      <c r="F51" s="40" t="s">
        <v>167</v>
      </c>
      <c r="G51" s="47" t="s">
        <v>181</v>
      </c>
      <c r="H51" s="70">
        <v>1</v>
      </c>
      <c r="I51" s="70">
        <v>1</v>
      </c>
      <c r="J51" s="41">
        <v>300</v>
      </c>
      <c r="K51" s="72">
        <f t="shared" si="0"/>
        <v>300</v>
      </c>
      <c r="L51" s="40"/>
    </row>
    <row r="52" spans="2:12" ht="26.4" x14ac:dyDescent="0.3">
      <c r="B52" s="43">
        <v>35</v>
      </c>
      <c r="C52" s="58" t="s">
        <v>168</v>
      </c>
      <c r="D52" s="55" t="s">
        <v>78</v>
      </c>
      <c r="E52" s="58" t="s">
        <v>168</v>
      </c>
      <c r="F52" s="40"/>
      <c r="G52" s="47" t="s">
        <v>181</v>
      </c>
      <c r="H52" s="70">
        <v>1</v>
      </c>
      <c r="I52" s="70">
        <v>1</v>
      </c>
      <c r="J52" s="41">
        <v>1000</v>
      </c>
      <c r="K52" s="72">
        <f t="shared" si="0"/>
        <v>1000</v>
      </c>
      <c r="L52" s="40"/>
    </row>
    <row r="53" spans="2:12" ht="26.4" x14ac:dyDescent="0.3">
      <c r="B53" s="43">
        <v>36</v>
      </c>
      <c r="C53" s="58" t="s">
        <v>153</v>
      </c>
      <c r="D53" s="55" t="s">
        <v>78</v>
      </c>
      <c r="E53" s="58" t="s">
        <v>169</v>
      </c>
      <c r="F53" s="40" t="s">
        <v>155</v>
      </c>
      <c r="G53" s="47" t="s">
        <v>181</v>
      </c>
      <c r="H53" s="70">
        <v>1</v>
      </c>
      <c r="I53" s="70">
        <v>1</v>
      </c>
      <c r="J53" s="41">
        <v>2000</v>
      </c>
      <c r="K53" s="72">
        <f t="shared" si="0"/>
        <v>2000</v>
      </c>
      <c r="L53" s="40"/>
    </row>
    <row r="54" spans="2:12" ht="26.4" x14ac:dyDescent="0.3">
      <c r="B54" s="43">
        <v>37</v>
      </c>
      <c r="C54" s="58" t="s">
        <v>145</v>
      </c>
      <c r="D54" s="55" t="s">
        <v>78</v>
      </c>
      <c r="E54" s="58" t="s">
        <v>145</v>
      </c>
      <c r="F54" s="40" t="s">
        <v>146</v>
      </c>
      <c r="G54" s="47" t="s">
        <v>181</v>
      </c>
      <c r="H54" s="70">
        <v>1</v>
      </c>
      <c r="I54" s="70">
        <v>1</v>
      </c>
      <c r="J54" s="41">
        <v>500</v>
      </c>
      <c r="K54" s="72">
        <f t="shared" si="0"/>
        <v>500</v>
      </c>
      <c r="L54" s="40"/>
    </row>
    <row r="55" spans="2:12" ht="52.8" x14ac:dyDescent="0.3">
      <c r="B55" s="45">
        <v>38</v>
      </c>
      <c r="C55" s="58" t="s">
        <v>147</v>
      </c>
      <c r="D55" s="55" t="s">
        <v>78</v>
      </c>
      <c r="E55" s="58" t="s">
        <v>147</v>
      </c>
      <c r="F55" s="40" t="s">
        <v>149</v>
      </c>
      <c r="G55" s="47" t="s">
        <v>182</v>
      </c>
      <c r="H55" s="70">
        <v>1</v>
      </c>
      <c r="I55" s="70">
        <v>1</v>
      </c>
      <c r="J55" s="41">
        <v>250</v>
      </c>
      <c r="K55" s="72">
        <f t="shared" si="0"/>
        <v>250</v>
      </c>
      <c r="L55" s="40"/>
    </row>
    <row r="56" spans="2:12" x14ac:dyDescent="0.3">
      <c r="B56" s="43">
        <v>39</v>
      </c>
      <c r="C56" s="58" t="s">
        <v>159</v>
      </c>
      <c r="D56" s="55" t="s">
        <v>78</v>
      </c>
      <c r="E56" s="58" t="s">
        <v>159</v>
      </c>
      <c r="F56" s="40" t="s">
        <v>160</v>
      </c>
      <c r="G56" s="47" t="s">
        <v>180</v>
      </c>
      <c r="H56" s="70">
        <v>1</v>
      </c>
      <c r="I56" s="40">
        <v>5</v>
      </c>
      <c r="J56" s="41">
        <v>200</v>
      </c>
      <c r="K56" s="72">
        <f t="shared" si="0"/>
        <v>1000</v>
      </c>
      <c r="L56" s="40"/>
    </row>
    <row r="57" spans="2:12" x14ac:dyDescent="0.3">
      <c r="B57" s="43">
        <v>40</v>
      </c>
      <c r="C57" s="58" t="s">
        <v>161</v>
      </c>
      <c r="D57" s="55" t="s">
        <v>78</v>
      </c>
      <c r="E57" s="64" t="s">
        <v>162</v>
      </c>
      <c r="F57" s="40" t="s">
        <v>163</v>
      </c>
      <c r="G57" s="47" t="s">
        <v>180</v>
      </c>
      <c r="H57" s="70">
        <v>1</v>
      </c>
      <c r="I57" s="70">
        <v>5</v>
      </c>
      <c r="J57" s="41">
        <v>100</v>
      </c>
      <c r="K57" s="72">
        <f t="shared" si="0"/>
        <v>500</v>
      </c>
      <c r="L57" s="40"/>
    </row>
    <row r="58" spans="2:12" x14ac:dyDescent="0.3">
      <c r="B58" s="43">
        <v>41</v>
      </c>
      <c r="C58" s="58" t="s">
        <v>170</v>
      </c>
      <c r="D58" s="55" t="s">
        <v>78</v>
      </c>
      <c r="E58" s="65" t="s">
        <v>169</v>
      </c>
      <c r="F58" s="68"/>
      <c r="G58" s="47" t="s">
        <v>180</v>
      </c>
      <c r="H58" s="70">
        <v>1</v>
      </c>
      <c r="I58" s="48">
        <v>2</v>
      </c>
      <c r="J58" s="41">
        <v>2000</v>
      </c>
      <c r="K58" s="72">
        <f t="shared" si="0"/>
        <v>4000</v>
      </c>
      <c r="L58" s="40"/>
    </row>
    <row r="59" spans="2:12" ht="67.2" customHeight="1" x14ac:dyDescent="0.3">
      <c r="B59" s="43">
        <v>42</v>
      </c>
      <c r="C59" s="67" t="s">
        <v>171</v>
      </c>
      <c r="D59" s="55" t="s">
        <v>78</v>
      </c>
      <c r="E59" s="51" t="s">
        <v>172</v>
      </c>
      <c r="F59" s="40" t="s">
        <v>173</v>
      </c>
      <c r="G59" s="47" t="s">
        <v>179</v>
      </c>
      <c r="H59" s="70">
        <v>1</v>
      </c>
      <c r="I59" s="70">
        <v>1</v>
      </c>
      <c r="J59" s="41">
        <v>24490.2</v>
      </c>
      <c r="K59" s="72">
        <f t="shared" si="0"/>
        <v>24490.2</v>
      </c>
      <c r="L59" s="40"/>
    </row>
    <row r="60" spans="2:12" ht="52.8" x14ac:dyDescent="0.3">
      <c r="B60" s="43">
        <v>43</v>
      </c>
      <c r="C60" s="67" t="s">
        <v>174</v>
      </c>
      <c r="D60" s="55" t="s">
        <v>78</v>
      </c>
      <c r="E60" s="51" t="s">
        <v>175</v>
      </c>
      <c r="F60" s="40"/>
      <c r="G60" s="47" t="s">
        <v>179</v>
      </c>
      <c r="H60" s="70">
        <v>1</v>
      </c>
      <c r="I60" s="70">
        <v>1</v>
      </c>
      <c r="J60" s="41">
        <v>20000</v>
      </c>
      <c r="K60" s="72">
        <f t="shared" si="0"/>
        <v>20000</v>
      </c>
      <c r="L60" s="40"/>
    </row>
    <row r="61" spans="2:12" x14ac:dyDescent="0.3">
      <c r="B61" s="43">
        <v>44</v>
      </c>
      <c r="C61" s="67" t="s">
        <v>159</v>
      </c>
      <c r="D61" s="55" t="s">
        <v>78</v>
      </c>
      <c r="E61" s="69" t="s">
        <v>159</v>
      </c>
      <c r="F61" s="40" t="s">
        <v>160</v>
      </c>
      <c r="G61" s="47" t="s">
        <v>180</v>
      </c>
      <c r="H61" s="70">
        <v>1</v>
      </c>
      <c r="I61" s="70">
        <v>1</v>
      </c>
      <c r="J61" s="41">
        <v>200</v>
      </c>
      <c r="K61" s="72">
        <f t="shared" si="0"/>
        <v>200</v>
      </c>
      <c r="L61" s="49"/>
    </row>
    <row r="62" spans="2:12" x14ac:dyDescent="0.3">
      <c r="B62" s="43">
        <v>45</v>
      </c>
      <c r="C62" s="58" t="s">
        <v>161</v>
      </c>
      <c r="D62" s="55" t="s">
        <v>78</v>
      </c>
      <c r="E62" s="64" t="s">
        <v>176</v>
      </c>
      <c r="F62" s="40" t="s">
        <v>163</v>
      </c>
      <c r="G62" s="47" t="s">
        <v>180</v>
      </c>
      <c r="H62" s="70">
        <v>1</v>
      </c>
      <c r="I62" s="70">
        <v>1</v>
      </c>
      <c r="J62" s="41">
        <v>100</v>
      </c>
      <c r="K62" s="72">
        <f t="shared" si="0"/>
        <v>100</v>
      </c>
      <c r="L62" s="49"/>
    </row>
    <row r="63" spans="2:12" x14ac:dyDescent="0.3">
      <c r="B63" s="43">
        <v>46</v>
      </c>
      <c r="C63" s="58" t="s">
        <v>164</v>
      </c>
      <c r="D63" s="55" t="s">
        <v>78</v>
      </c>
      <c r="E63" s="64" t="s">
        <v>164</v>
      </c>
      <c r="F63" s="40"/>
      <c r="G63" s="47" t="s">
        <v>180</v>
      </c>
      <c r="H63" s="70">
        <v>1</v>
      </c>
      <c r="I63" s="70">
        <v>1</v>
      </c>
      <c r="J63" s="41">
        <v>5000</v>
      </c>
      <c r="K63" s="72">
        <f t="shared" si="0"/>
        <v>5000</v>
      </c>
      <c r="L63" s="49"/>
    </row>
    <row r="64" spans="2:12" ht="26.4" x14ac:dyDescent="0.3">
      <c r="B64" s="43">
        <v>47</v>
      </c>
      <c r="C64" s="58" t="s">
        <v>153</v>
      </c>
      <c r="D64" s="55" t="s">
        <v>78</v>
      </c>
      <c r="E64" s="65" t="s">
        <v>169</v>
      </c>
      <c r="F64" s="40" t="s">
        <v>155</v>
      </c>
      <c r="G64" s="47" t="s">
        <v>181</v>
      </c>
      <c r="H64" s="70">
        <v>1</v>
      </c>
      <c r="I64" s="70">
        <v>1</v>
      </c>
      <c r="J64" s="41">
        <v>2000</v>
      </c>
      <c r="K64" s="72">
        <f t="shared" si="0"/>
        <v>2000</v>
      </c>
      <c r="L64" s="49"/>
    </row>
    <row r="65" spans="2:12" ht="26.4" x14ac:dyDescent="0.3">
      <c r="B65" s="43">
        <v>48</v>
      </c>
      <c r="C65" s="58" t="s">
        <v>145</v>
      </c>
      <c r="D65" s="55" t="s">
        <v>78</v>
      </c>
      <c r="E65" s="58" t="s">
        <v>145</v>
      </c>
      <c r="F65" s="40" t="s">
        <v>146</v>
      </c>
      <c r="G65" s="47" t="s">
        <v>181</v>
      </c>
      <c r="H65" s="70">
        <v>1</v>
      </c>
      <c r="I65" s="40">
        <v>1</v>
      </c>
      <c r="J65" s="41">
        <v>500</v>
      </c>
      <c r="K65" s="72">
        <f t="shared" si="0"/>
        <v>500</v>
      </c>
      <c r="L65" s="49"/>
    </row>
    <row r="66" spans="2:12" ht="52.8" x14ac:dyDescent="0.3">
      <c r="B66" s="43">
        <v>49</v>
      </c>
      <c r="C66" s="58" t="s">
        <v>147</v>
      </c>
      <c r="D66" s="55" t="s">
        <v>78</v>
      </c>
      <c r="E66" s="58" t="s">
        <v>148</v>
      </c>
      <c r="F66" s="40" t="s">
        <v>149</v>
      </c>
      <c r="G66" s="47" t="s">
        <v>182</v>
      </c>
      <c r="H66" s="70">
        <v>1</v>
      </c>
      <c r="I66" s="40">
        <v>1</v>
      </c>
      <c r="J66" s="41">
        <v>250</v>
      </c>
      <c r="K66" s="72">
        <f t="shared" si="0"/>
        <v>250</v>
      </c>
      <c r="L66" s="49"/>
    </row>
    <row r="67" spans="2:12" x14ac:dyDescent="0.3">
      <c r="B67" s="43">
        <v>50</v>
      </c>
      <c r="C67" s="51" t="s">
        <v>177</v>
      </c>
      <c r="D67" s="55" t="s">
        <v>78</v>
      </c>
      <c r="E67" s="51" t="s">
        <v>177</v>
      </c>
      <c r="F67" s="40"/>
      <c r="G67" s="47" t="s">
        <v>180</v>
      </c>
      <c r="H67" s="40">
        <v>1</v>
      </c>
      <c r="I67" s="40">
        <v>1</v>
      </c>
      <c r="J67" s="41">
        <v>3000</v>
      </c>
      <c r="K67" s="41">
        <f t="shared" si="0"/>
        <v>3000</v>
      </c>
      <c r="L67" s="49"/>
    </row>
  </sheetData>
  <mergeCells count="21">
    <mergeCell ref="C38:C39"/>
    <mergeCell ref="D38:D39"/>
    <mergeCell ref="B15:B16"/>
    <mergeCell ref="B17:B18"/>
    <mergeCell ref="B31:B32"/>
    <mergeCell ref="B38:B39"/>
    <mergeCell ref="C15:C16"/>
    <mergeCell ref="D15:D16"/>
    <mergeCell ref="C17:C18"/>
    <mergeCell ref="D17:D18"/>
    <mergeCell ref="C31:C32"/>
    <mergeCell ref="D31:D32"/>
    <mergeCell ref="B7:E7"/>
    <mergeCell ref="B8:E8"/>
    <mergeCell ref="B10:E10"/>
    <mergeCell ref="B11:E11"/>
    <mergeCell ref="G2:L2"/>
    <mergeCell ref="B5:L5"/>
    <mergeCell ref="G7:K7"/>
    <mergeCell ref="G10:K10"/>
    <mergeCell ref="G3:H3"/>
  </mergeCell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Валидация!$A$1:$A$35</xm:f>
          </x14:formula1>
          <xm:sqref>G14:G67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zoomScale="105" workbookViewId="0">
      <selection activeCell="B2" sqref="B2"/>
    </sheetView>
  </sheetViews>
  <sheetFormatPr defaultRowHeight="14.4" x14ac:dyDescent="0.3"/>
  <cols>
    <col min="1" max="1" width="14" style="4" customWidth="1"/>
    <col min="2" max="2" width="69.77734375" style="4" customWidth="1"/>
  </cols>
  <sheetData>
    <row r="1" spans="1:2" ht="15.6" x14ac:dyDescent="0.3">
      <c r="A1" s="2" t="s">
        <v>13</v>
      </c>
      <c r="B1" s="2" t="s">
        <v>14</v>
      </c>
    </row>
    <row r="2" spans="1:2" x14ac:dyDescent="0.3">
      <c r="A2" s="31">
        <v>1</v>
      </c>
      <c r="B2" s="1" t="s">
        <v>10</v>
      </c>
    </row>
    <row r="3" spans="1:2" x14ac:dyDescent="0.3">
      <c r="A3" s="31">
        <v>2</v>
      </c>
      <c r="B3" s="1" t="s">
        <v>11</v>
      </c>
    </row>
    <row r="4" spans="1:2" ht="27.6" x14ac:dyDescent="0.3">
      <c r="A4" s="31">
        <v>3</v>
      </c>
      <c r="B4" s="1" t="s">
        <v>12</v>
      </c>
    </row>
    <row r="5" spans="1:2" x14ac:dyDescent="0.3">
      <c r="A5" s="32">
        <v>5</v>
      </c>
      <c r="B5" s="3" t="s">
        <v>15</v>
      </c>
    </row>
    <row r="6" spans="1:2" x14ac:dyDescent="0.3">
      <c r="A6" s="32">
        <v>6</v>
      </c>
      <c r="B6" s="3" t="s">
        <v>16</v>
      </c>
    </row>
    <row r="7" spans="1:2" x14ac:dyDescent="0.3">
      <c r="A7" s="32">
        <v>7</v>
      </c>
      <c r="B7" s="3" t="s">
        <v>17</v>
      </c>
    </row>
    <row r="8" spans="1:2" x14ac:dyDescent="0.3">
      <c r="A8" s="32">
        <v>8</v>
      </c>
      <c r="B8" s="3" t="s">
        <v>18</v>
      </c>
    </row>
    <row r="9" spans="1:2" x14ac:dyDescent="0.3">
      <c r="A9" s="32">
        <v>10</v>
      </c>
      <c r="B9" s="3" t="s">
        <v>19</v>
      </c>
    </row>
    <row r="10" spans="1:2" x14ac:dyDescent="0.3">
      <c r="A10" s="32">
        <v>11</v>
      </c>
      <c r="B10" s="3" t="s">
        <v>20</v>
      </c>
    </row>
    <row r="11" spans="1:2" x14ac:dyDescent="0.3">
      <c r="A11" s="32">
        <v>12</v>
      </c>
      <c r="B11" s="3" t="s">
        <v>21</v>
      </c>
    </row>
    <row r="12" spans="1:2" x14ac:dyDescent="0.3">
      <c r="A12" s="32">
        <v>13</v>
      </c>
      <c r="B12" s="3" t="s">
        <v>22</v>
      </c>
    </row>
    <row r="13" spans="1:2" x14ac:dyDescent="0.3">
      <c r="A13" s="32">
        <v>14</v>
      </c>
      <c r="B13" s="3" t="s">
        <v>23</v>
      </c>
    </row>
    <row r="14" spans="1:2" x14ac:dyDescent="0.3">
      <c r="A14" s="32">
        <v>15</v>
      </c>
      <c r="B14" s="3" t="s">
        <v>24</v>
      </c>
    </row>
    <row r="15" spans="1:2" ht="27.6" x14ac:dyDescent="0.3">
      <c r="A15" s="32">
        <v>16</v>
      </c>
      <c r="B15" s="3" t="s">
        <v>25</v>
      </c>
    </row>
    <row r="16" spans="1:2" x14ac:dyDescent="0.3">
      <c r="A16" s="32">
        <v>17</v>
      </c>
      <c r="B16" s="3" t="s">
        <v>26</v>
      </c>
    </row>
    <row r="17" spans="1:2" x14ac:dyDescent="0.3">
      <c r="A17" s="32">
        <v>19</v>
      </c>
      <c r="B17" s="3" t="s">
        <v>27</v>
      </c>
    </row>
    <row r="18" spans="1:2" x14ac:dyDescent="0.3">
      <c r="A18" s="32">
        <v>20</v>
      </c>
      <c r="B18" s="3" t="s">
        <v>28</v>
      </c>
    </row>
    <row r="19" spans="1:2" x14ac:dyDescent="0.3">
      <c r="A19" s="32">
        <v>21</v>
      </c>
      <c r="B19" s="3" t="s">
        <v>29</v>
      </c>
    </row>
    <row r="20" spans="1:2" x14ac:dyDescent="0.3">
      <c r="A20" s="32">
        <v>22</v>
      </c>
      <c r="B20" s="3" t="s">
        <v>30</v>
      </c>
    </row>
    <row r="21" spans="1:2" x14ac:dyDescent="0.3">
      <c r="A21" s="32">
        <v>23</v>
      </c>
      <c r="B21" s="3" t="s">
        <v>31</v>
      </c>
    </row>
    <row r="22" spans="1:2" x14ac:dyDescent="0.3">
      <c r="A22" s="32">
        <v>24</v>
      </c>
      <c r="B22" s="3" t="s">
        <v>32</v>
      </c>
    </row>
    <row r="23" spans="1:2" x14ac:dyDescent="0.3">
      <c r="A23" s="32">
        <v>25</v>
      </c>
      <c r="B23" s="3" t="s">
        <v>33</v>
      </c>
    </row>
    <row r="24" spans="1:2" x14ac:dyDescent="0.3">
      <c r="A24" s="32">
        <v>26</v>
      </c>
      <c r="B24" s="3" t="s">
        <v>34</v>
      </c>
    </row>
    <row r="25" spans="1:2" x14ac:dyDescent="0.3">
      <c r="A25" s="32">
        <v>27</v>
      </c>
      <c r="B25" s="3" t="s">
        <v>35</v>
      </c>
    </row>
    <row r="26" spans="1:2" x14ac:dyDescent="0.3">
      <c r="A26" s="32">
        <v>28</v>
      </c>
      <c r="B26" s="3" t="s">
        <v>36</v>
      </c>
    </row>
    <row r="27" spans="1:2" x14ac:dyDescent="0.3">
      <c r="A27" s="32">
        <v>29</v>
      </c>
      <c r="B27" s="3" t="s">
        <v>37</v>
      </c>
    </row>
    <row r="28" spans="1:2" x14ac:dyDescent="0.3">
      <c r="A28" s="32">
        <v>30</v>
      </c>
      <c r="B28" s="3" t="s">
        <v>38</v>
      </c>
    </row>
    <row r="29" spans="1:2" x14ac:dyDescent="0.3">
      <c r="A29" s="32">
        <v>31</v>
      </c>
      <c r="B29" s="3" t="s">
        <v>39</v>
      </c>
    </row>
    <row r="30" spans="1:2" x14ac:dyDescent="0.3">
      <c r="A30" s="32">
        <v>32</v>
      </c>
      <c r="B30" s="3" t="s">
        <v>40</v>
      </c>
    </row>
    <row r="31" spans="1:2" x14ac:dyDescent="0.3">
      <c r="A31" s="32">
        <v>35</v>
      </c>
      <c r="B31" s="3" t="s">
        <v>41</v>
      </c>
    </row>
    <row r="32" spans="1:2" x14ac:dyDescent="0.3">
      <c r="A32" s="32">
        <v>36</v>
      </c>
      <c r="B32" s="3" t="s">
        <v>42</v>
      </c>
    </row>
    <row r="33" spans="1:2" x14ac:dyDescent="0.3">
      <c r="A33" s="32">
        <v>41</v>
      </c>
      <c r="B33" s="3" t="s">
        <v>43</v>
      </c>
    </row>
    <row r="34" spans="1:2" x14ac:dyDescent="0.3">
      <c r="A34" s="32">
        <v>42</v>
      </c>
      <c r="B34" s="3" t="s">
        <v>44</v>
      </c>
    </row>
    <row r="35" spans="1:2" x14ac:dyDescent="0.3">
      <c r="A35" s="34">
        <v>62</v>
      </c>
      <c r="B35" s="37" t="s">
        <v>52</v>
      </c>
    </row>
    <row r="36" spans="1:2" ht="27.6" x14ac:dyDescent="0.3">
      <c r="A36" s="32">
        <v>98</v>
      </c>
      <c r="B36" s="3" t="s">
        <v>45</v>
      </c>
    </row>
  </sheetData>
  <hyperlinks>
    <hyperlink ref="B2" r:id="rId1" display="https://classifikators.ru/okpd/01"/>
    <hyperlink ref="B3" r:id="rId2" display="https://classifikators.ru/okpd/02"/>
    <hyperlink ref="B4" r:id="rId3" display="https://classifikators.ru/okpd/03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9"/>
  <sheetViews>
    <sheetView workbookViewId="0">
      <selection activeCell="A8" sqref="A8:XFD8"/>
    </sheetView>
  </sheetViews>
  <sheetFormatPr defaultRowHeight="14.4" x14ac:dyDescent="0.3"/>
  <sheetData>
    <row r="1" spans="1:1" x14ac:dyDescent="0.3">
      <c r="A1" t="str">
        <f>CONCATENATE(Классификатор!A2," ",Классификатор!B2)</f>
        <v>1 Продукция и услуги сельского хозяйства и охоты</v>
      </c>
    </row>
    <row r="2" spans="1:1" x14ac:dyDescent="0.3">
      <c r="A2" t="str">
        <f>CONCATENATE(Классификатор!A3," ",Классификатор!B3)</f>
        <v>2 Продукция лесоводства, лесозаготовок и связанные с этим услуги</v>
      </c>
    </row>
    <row r="3" spans="1:1" x14ac:dyDescent="0.3">
      <c r="A3" t="str">
        <f>CONCATENATE(Классификатор!A4," ",Классификатор!B4)</f>
        <v>3 Рыба и прочая продукция рыболовства и рыбоводства; услуги, связанные с рыболовством и рыбоводством</v>
      </c>
    </row>
    <row r="4" spans="1:1" x14ac:dyDescent="0.3">
      <c r="A4" t="str">
        <f>CONCATENATE(Классификатор!A5," ",Классификатор!B5)</f>
        <v>5 Уголь</v>
      </c>
    </row>
    <row r="5" spans="1:1" x14ac:dyDescent="0.3">
      <c r="A5" t="str">
        <f>CONCATENATE(Классификатор!A6," ",Классификатор!B6)</f>
        <v>6 Нефть и газ природный</v>
      </c>
    </row>
    <row r="6" spans="1:1" x14ac:dyDescent="0.3">
      <c r="A6" t="str">
        <f>CONCATENATE(Классификатор!A7," ",Классификатор!B7)</f>
        <v>7 Руды металлические</v>
      </c>
    </row>
    <row r="7" spans="1:1" x14ac:dyDescent="0.3">
      <c r="A7" t="str">
        <f>CONCATENATE(Классификатор!A8," ",Классификатор!B8)</f>
        <v>8 Продукция горнодобывающих производств прочая</v>
      </c>
    </row>
    <row r="8" spans="1:1" x14ac:dyDescent="0.3">
      <c r="A8" t="str">
        <f>CONCATENATE(Классификатор!A9," ",Классификатор!B9)</f>
        <v>10 Продукты пищевые</v>
      </c>
    </row>
    <row r="9" spans="1:1" x14ac:dyDescent="0.3">
      <c r="A9" t="str">
        <f>CONCATENATE(Классификатор!A10," ",Классификатор!B10)</f>
        <v>11 Напитки</v>
      </c>
    </row>
    <row r="10" spans="1:1" x14ac:dyDescent="0.3">
      <c r="A10" t="str">
        <f>CONCATENATE(Классификатор!A11," ",Классификатор!B11)</f>
        <v>12 Изделия табачные</v>
      </c>
    </row>
    <row r="11" spans="1:1" x14ac:dyDescent="0.3">
      <c r="A11" t="str">
        <f>CONCATENATE(Классификатор!A12," ",Классификатор!B12)</f>
        <v>13 Текстиль и изделия текстильные</v>
      </c>
    </row>
    <row r="12" spans="1:1" x14ac:dyDescent="0.3">
      <c r="A12" t="str">
        <f>CONCATENATE(Классификатор!A13," ",Классификатор!B13)</f>
        <v>14 Одежда</v>
      </c>
    </row>
    <row r="13" spans="1:1" x14ac:dyDescent="0.3">
      <c r="A13" t="str">
        <f>CONCATENATE(Классификатор!A14," ",Классификатор!B14)</f>
        <v>15 Кожа и изделия из кожи</v>
      </c>
    </row>
    <row r="14" spans="1:1" x14ac:dyDescent="0.3">
      <c r="A14" t="str">
        <f>CONCATENATE(Классификатор!A15," ",Классификатор!B15)</f>
        <v>16 Древесина и изделия из дерева и пробки, кроме мебели; изделия из соломки и материалов для плетения</v>
      </c>
    </row>
    <row r="15" spans="1:1" x14ac:dyDescent="0.3">
      <c r="A15" t="str">
        <f>CONCATENATE(Классификатор!A16," ",Классификатор!B16)</f>
        <v>17 Бумага и изделия из бумаги</v>
      </c>
    </row>
    <row r="16" spans="1:1" x14ac:dyDescent="0.3">
      <c r="A16" t="str">
        <f>CONCATENATE(Классификатор!A17," ",Классификатор!B17)</f>
        <v>19 Кокс и нефтепродукты</v>
      </c>
    </row>
    <row r="17" spans="1:1" x14ac:dyDescent="0.3">
      <c r="A17" t="str">
        <f>CONCATENATE(Классификатор!A18," ",Классификатор!B18)</f>
        <v>20 Вещества химические и продукты химические</v>
      </c>
    </row>
    <row r="18" spans="1:1" x14ac:dyDescent="0.3">
      <c r="A18" t="str">
        <f>CONCATENATE(Классификатор!A19," ",Классификатор!B19)</f>
        <v>21 Средства лекарственные и материалы, применяемые в медицинских целях</v>
      </c>
    </row>
    <row r="19" spans="1:1" x14ac:dyDescent="0.3">
      <c r="A19" t="str">
        <f>CONCATENATE(Классификатор!A20," ",Классификатор!B20)</f>
        <v>22 Изделия резиновые и пластмассовые</v>
      </c>
    </row>
    <row r="20" spans="1:1" x14ac:dyDescent="0.3">
      <c r="A20" t="str">
        <f>CONCATENATE(Классификатор!A21," ",Классификатор!B21)</f>
        <v>23 Продукты минеральные неметаллические прочие</v>
      </c>
    </row>
    <row r="21" spans="1:1" x14ac:dyDescent="0.3">
      <c r="A21" t="str">
        <f>CONCATENATE(Классификатор!A22," ",Классификатор!B22)</f>
        <v>24 Металлы основные</v>
      </c>
    </row>
    <row r="22" spans="1:1" x14ac:dyDescent="0.3">
      <c r="A22" t="str">
        <f>CONCATENATE(Классификатор!A23," ",Классификатор!B23)</f>
        <v>25 Изделия металлические готовые, кроме машин и оборудования</v>
      </c>
    </row>
    <row r="23" spans="1:1" x14ac:dyDescent="0.3">
      <c r="A23" t="str">
        <f>CONCATENATE(Классификатор!A24," ",Классификатор!B24)</f>
        <v>26 Оборудование компьютерное, электронное и оптическое</v>
      </c>
    </row>
    <row r="24" spans="1:1" x14ac:dyDescent="0.3">
      <c r="A24" t="str">
        <f>CONCATENATE(Классификатор!A25," ",Классификатор!B25)</f>
        <v>27 Оборудование электрическое</v>
      </c>
    </row>
    <row r="25" spans="1:1" x14ac:dyDescent="0.3">
      <c r="A25" t="str">
        <f>CONCATENATE(Классификатор!A26," ",Классификатор!B26)</f>
        <v>28 Машины и оборудование, не включенные в другие группировки</v>
      </c>
    </row>
    <row r="26" spans="1:1" x14ac:dyDescent="0.3">
      <c r="A26" t="str">
        <f>CONCATENATE(Классификатор!A27," ",Классификатор!B27)</f>
        <v>29 Средства автотранспортные, прицепы и полуприцепы</v>
      </c>
    </row>
    <row r="27" spans="1:1" x14ac:dyDescent="0.3">
      <c r="A27" t="str">
        <f>CONCATENATE(Классификатор!A28," ",Классификатор!B28)</f>
        <v>30 Средства транспортные и оборудование, прочие</v>
      </c>
    </row>
    <row r="28" spans="1:1" x14ac:dyDescent="0.3">
      <c r="A28" t="str">
        <f>CONCATENATE(Классификатор!A29," ",Классификатор!B29)</f>
        <v>31 Мебель</v>
      </c>
    </row>
    <row r="29" spans="1:1" x14ac:dyDescent="0.3">
      <c r="A29" t="str">
        <f>CONCATENATE(Классификатор!A30," ",Классификатор!B30)</f>
        <v>32 Изделия готовые прочие</v>
      </c>
    </row>
    <row r="30" spans="1:1" x14ac:dyDescent="0.3">
      <c r="A30" t="str">
        <f>CONCATENATE(Классификатор!A31," ",Классификатор!B31)</f>
        <v>35 Электроэнергия, газ, пар и кондиционирование воздуха</v>
      </c>
    </row>
    <row r="31" spans="1:1" x14ac:dyDescent="0.3">
      <c r="A31" t="str">
        <f>CONCATENATE(Классификатор!A32," ",Классификатор!B32)</f>
        <v>36 Вода природная; услуги по очистке воды и водоснабжению</v>
      </c>
    </row>
    <row r="32" spans="1:1" x14ac:dyDescent="0.3">
      <c r="A32" t="str">
        <f>CONCATENATE(Классификатор!A33," ",Классификатор!B33)</f>
        <v>41 Здания и работы по возведению зданий</v>
      </c>
    </row>
    <row r="33" spans="1:2" x14ac:dyDescent="0.3">
      <c r="A33" t="str">
        <f>CONCATENATE(Классификатор!A34," ",Классификатор!B34)</f>
        <v>42 Сооружения и строительные работы в области гражданского строительства</v>
      </c>
    </row>
    <row r="34" spans="1:2" ht="78.599999999999994" customHeight="1" x14ac:dyDescent="0.3">
      <c r="A34" s="35" t="s">
        <v>53</v>
      </c>
      <c r="B34" s="36"/>
    </row>
    <row r="35" spans="1:2" x14ac:dyDescent="0.3">
      <c r="A35" t="str">
        <f>CONCATENATE(Классификатор!A36," ",Классификатор!B36)</f>
        <v>98 Продукция и различные услуги частных домашних хозяйств для собственных нужд</v>
      </c>
    </row>
    <row r="36" spans="1:2" x14ac:dyDescent="0.3">
      <c r="A36" t="str">
        <f>CONCATENATE(Классификатор!A37," ",Классификатор!B37)</f>
        <v xml:space="preserve"> </v>
      </c>
    </row>
    <row r="37" spans="1:2" x14ac:dyDescent="0.3">
      <c r="A37" t="str">
        <f>CONCATENATE(Классификатор!A38," ",Классификатор!B38)</f>
        <v xml:space="preserve"> </v>
      </c>
    </row>
    <row r="38" spans="1:2" x14ac:dyDescent="0.3">
      <c r="A38" t="str">
        <f>CONCATENATE(Классификатор!A39," ",Классификатор!B39)</f>
        <v xml:space="preserve"> </v>
      </c>
    </row>
    <row r="39" spans="1:2" x14ac:dyDescent="0.3">
      <c r="A39" t="str">
        <f>CONCATENATE(Классификатор!A40," ",Классификатор!B40)</f>
        <v xml:space="preserve"> </v>
      </c>
    </row>
    <row r="40" spans="1:2" x14ac:dyDescent="0.3">
      <c r="A40" t="str">
        <f>CONCATENATE(Классификатор!A41," ",Классификатор!B41)</f>
        <v xml:space="preserve"> </v>
      </c>
    </row>
    <row r="41" spans="1:2" x14ac:dyDescent="0.3">
      <c r="A41" t="str">
        <f>CONCATENATE(Классификатор!A42," ",Классификатор!B42)</f>
        <v xml:space="preserve"> </v>
      </c>
    </row>
    <row r="42" spans="1:2" x14ac:dyDescent="0.3">
      <c r="A42" t="str">
        <f>CONCATENATE(Классификатор!A43," ",Классификатор!B43)</f>
        <v xml:space="preserve"> </v>
      </c>
    </row>
    <row r="43" spans="1:2" x14ac:dyDescent="0.3">
      <c r="A43" t="str">
        <f>CONCATENATE(Классификатор!A44," ",Классификатор!B44)</f>
        <v xml:space="preserve"> </v>
      </c>
    </row>
    <row r="44" spans="1:2" x14ac:dyDescent="0.3">
      <c r="A44" t="str">
        <f>CONCATENATE(Классификатор!A45," ",Классификатор!B45)</f>
        <v xml:space="preserve"> </v>
      </c>
    </row>
    <row r="45" spans="1:2" x14ac:dyDescent="0.3">
      <c r="A45" t="str">
        <f>CONCATENATE(Классификатор!A46," ",Классификатор!B46)</f>
        <v xml:space="preserve"> </v>
      </c>
    </row>
    <row r="46" spans="1:2" x14ac:dyDescent="0.3">
      <c r="A46" t="str">
        <f>CONCATENATE(Классификатор!A47," ",Классификатор!B47)</f>
        <v xml:space="preserve"> </v>
      </c>
    </row>
    <row r="47" spans="1:2" x14ac:dyDescent="0.3">
      <c r="A47" t="str">
        <f>CONCATENATE(Классификатор!A48," ",Классификатор!B48)</f>
        <v xml:space="preserve"> </v>
      </c>
    </row>
    <row r="48" spans="1:2" x14ac:dyDescent="0.3">
      <c r="A48" t="str">
        <f>CONCATENATE(Классификатор!A49," ",Классификатор!B49)</f>
        <v xml:space="preserve"> </v>
      </c>
    </row>
    <row r="49" spans="1:1" x14ac:dyDescent="0.3">
      <c r="A49" t="str">
        <f>CONCATENATE(Классификатор!A50," ",Классификатор!B50)</f>
        <v xml:space="preserve"> </v>
      </c>
    </row>
    <row r="50" spans="1:1" x14ac:dyDescent="0.3">
      <c r="A50" t="str">
        <f>CONCATENATE(Классификатор!A51," ",Классификатор!B51)</f>
        <v xml:space="preserve"> </v>
      </c>
    </row>
    <row r="51" spans="1:1" x14ac:dyDescent="0.3">
      <c r="A51" t="str">
        <f>CONCATENATE(Классификатор!A52," ",Классификатор!B52)</f>
        <v xml:space="preserve"> </v>
      </c>
    </row>
    <row r="52" spans="1:1" x14ac:dyDescent="0.3">
      <c r="A52" t="str">
        <f>CONCATENATE(Классификатор!A53," ",Классификатор!B53)</f>
        <v xml:space="preserve"> </v>
      </c>
    </row>
    <row r="53" spans="1:1" x14ac:dyDescent="0.3">
      <c r="A53" t="str">
        <f>CONCATENATE(Классификатор!A54," ",Классификатор!B54)</f>
        <v xml:space="preserve"> </v>
      </c>
    </row>
    <row r="54" spans="1:1" x14ac:dyDescent="0.3">
      <c r="A54" t="str">
        <f>CONCATENATE(Классификатор!A55," ",Классификатор!B55)</f>
        <v xml:space="preserve"> </v>
      </c>
    </row>
    <row r="55" spans="1:1" x14ac:dyDescent="0.3">
      <c r="A55" t="str">
        <f>CONCATENATE(Классификатор!A56," ",Классификатор!B56)</f>
        <v xml:space="preserve"> </v>
      </c>
    </row>
    <row r="56" spans="1:1" x14ac:dyDescent="0.3">
      <c r="A56" t="str">
        <f>CONCATENATE(Классификатор!A57," ",Классификатор!B57)</f>
        <v xml:space="preserve"> </v>
      </c>
    </row>
    <row r="57" spans="1:1" x14ac:dyDescent="0.3">
      <c r="A57" t="str">
        <f>CONCATENATE(Классификатор!A58," ",Классификатор!B58)</f>
        <v xml:space="preserve"> </v>
      </c>
    </row>
    <row r="58" spans="1:1" x14ac:dyDescent="0.3">
      <c r="A58" t="str">
        <f>CONCATENATE(Классификатор!A59," ",Классификатор!B59)</f>
        <v xml:space="preserve"> </v>
      </c>
    </row>
    <row r="59" spans="1:1" x14ac:dyDescent="0.3">
      <c r="A59" t="str">
        <f>CONCATENATE(Классификатор!A60," ",Классификатор!B60)</f>
        <v xml:space="preserve"> </v>
      </c>
    </row>
    <row r="60" spans="1:1" x14ac:dyDescent="0.3">
      <c r="A60" t="str">
        <f>CONCATENATE(Классификатор!A61," ",Классификатор!B61)</f>
        <v xml:space="preserve"> </v>
      </c>
    </row>
    <row r="61" spans="1:1" x14ac:dyDescent="0.3">
      <c r="A61" t="str">
        <f>CONCATENATE(Классификатор!A62," ",Классификатор!B62)</f>
        <v xml:space="preserve"> </v>
      </c>
    </row>
    <row r="62" spans="1:1" x14ac:dyDescent="0.3">
      <c r="A62" t="str">
        <f>CONCATENATE(Классификатор!A63," ",Классификатор!B63)</f>
        <v xml:space="preserve"> </v>
      </c>
    </row>
    <row r="63" spans="1:1" x14ac:dyDescent="0.3">
      <c r="A63" t="str">
        <f>CONCATENATE(Классификатор!A64," ",Классификатор!B64)</f>
        <v xml:space="preserve"> </v>
      </c>
    </row>
    <row r="64" spans="1:1" x14ac:dyDescent="0.3">
      <c r="A64" t="str">
        <f>CONCATENATE(Классификатор!A65," ",Классификатор!B65)</f>
        <v xml:space="preserve"> </v>
      </c>
    </row>
    <row r="65" spans="1:1" x14ac:dyDescent="0.3">
      <c r="A65" t="str">
        <f>CONCATENATE(Классификатор!A66," ",Классификатор!B66)</f>
        <v xml:space="preserve"> </v>
      </c>
    </row>
    <row r="66" spans="1:1" x14ac:dyDescent="0.3">
      <c r="A66" t="str">
        <f>CONCATENATE(Классификатор!A67," ",Классификатор!B67)</f>
        <v xml:space="preserve"> </v>
      </c>
    </row>
    <row r="67" spans="1:1" x14ac:dyDescent="0.3">
      <c r="A67" t="str">
        <f>CONCATENATE(Классификатор!A68," ",Классификатор!B68)</f>
        <v xml:space="preserve"> </v>
      </c>
    </row>
    <row r="68" spans="1:1" x14ac:dyDescent="0.3">
      <c r="A68" t="str">
        <f>CONCATENATE(Классификатор!A69," ",Классификатор!B69)</f>
        <v xml:space="preserve"> </v>
      </c>
    </row>
    <row r="69" spans="1:1" x14ac:dyDescent="0.3">
      <c r="A69" t="str">
        <f>CONCATENATE(Классификатор!A70," ",Классификатор!B70)</f>
        <v xml:space="preserve"> </v>
      </c>
    </row>
    <row r="70" spans="1:1" x14ac:dyDescent="0.3">
      <c r="A70" t="str">
        <f>CONCATENATE(Классификатор!A71," ",Классификатор!B71)</f>
        <v xml:space="preserve"> </v>
      </c>
    </row>
    <row r="71" spans="1:1" x14ac:dyDescent="0.3">
      <c r="A71" t="str">
        <f>CONCATENATE(Классификатор!A72," ",Классификатор!B72)</f>
        <v xml:space="preserve"> </v>
      </c>
    </row>
    <row r="72" spans="1:1" x14ac:dyDescent="0.3">
      <c r="A72" t="str">
        <f>CONCATENATE(Классификатор!A73," ",Классификатор!B73)</f>
        <v xml:space="preserve"> </v>
      </c>
    </row>
    <row r="73" spans="1:1" x14ac:dyDescent="0.3">
      <c r="A73" t="str">
        <f>CONCATENATE(Классификатор!A74," ",Классификатор!B74)</f>
        <v xml:space="preserve"> </v>
      </c>
    </row>
    <row r="74" spans="1:1" x14ac:dyDescent="0.3">
      <c r="A74" t="str">
        <f>CONCATENATE(Классификатор!A75," ",Классификатор!B75)</f>
        <v xml:space="preserve"> </v>
      </c>
    </row>
    <row r="75" spans="1:1" x14ac:dyDescent="0.3">
      <c r="A75" t="str">
        <f>CONCATENATE(Классификатор!A76," ",Классификатор!B76)</f>
        <v xml:space="preserve"> </v>
      </c>
    </row>
    <row r="76" spans="1:1" x14ac:dyDescent="0.3">
      <c r="A76" t="str">
        <f>CONCATENATE(Классификатор!A77," ",Классификатор!B77)</f>
        <v xml:space="preserve"> </v>
      </c>
    </row>
    <row r="77" spans="1:1" x14ac:dyDescent="0.3">
      <c r="A77" t="str">
        <f>CONCATENATE(Классификатор!A78," ",Классификатор!B78)</f>
        <v xml:space="preserve"> </v>
      </c>
    </row>
    <row r="78" spans="1:1" x14ac:dyDescent="0.3">
      <c r="A78" t="str">
        <f>CONCATENATE(Классификатор!A79," ",Классификатор!B79)</f>
        <v xml:space="preserve"> </v>
      </c>
    </row>
    <row r="79" spans="1:1" x14ac:dyDescent="0.3">
      <c r="A79" t="str">
        <f>CONCATENATE(Классификатор!A80," ",Классификатор!B80)</f>
        <v xml:space="preserve"> </v>
      </c>
    </row>
    <row r="80" spans="1:1" x14ac:dyDescent="0.3">
      <c r="A80" t="str">
        <f>CONCATENATE(Классификатор!A81," ",Классификатор!B81)</f>
        <v xml:space="preserve"> </v>
      </c>
    </row>
    <row r="81" spans="1:1" x14ac:dyDescent="0.3">
      <c r="A81" t="str">
        <f>CONCATENATE(Классификатор!A82," ",Классификатор!B82)</f>
        <v xml:space="preserve"> </v>
      </c>
    </row>
    <row r="82" spans="1:1" x14ac:dyDescent="0.3">
      <c r="A82" t="str">
        <f>CONCATENATE(Классификатор!A83," ",Классификатор!B83)</f>
        <v xml:space="preserve"> </v>
      </c>
    </row>
    <row r="83" spans="1:1" x14ac:dyDescent="0.3">
      <c r="A83" t="str">
        <f>CONCATENATE(Классификатор!A84," ",Классификатор!B84)</f>
        <v xml:space="preserve"> </v>
      </c>
    </row>
    <row r="84" spans="1:1" x14ac:dyDescent="0.3">
      <c r="A84" t="str">
        <f>CONCATENATE(Классификатор!A85," ",Классификатор!B85)</f>
        <v xml:space="preserve"> </v>
      </c>
    </row>
    <row r="85" spans="1:1" x14ac:dyDescent="0.3">
      <c r="A85" t="str">
        <f>CONCATENATE(Классификатор!A86," ",Классификатор!B86)</f>
        <v xml:space="preserve"> </v>
      </c>
    </row>
    <row r="86" spans="1:1" x14ac:dyDescent="0.3">
      <c r="A86" t="str">
        <f>CONCATENATE(Классификатор!A87," ",Классификатор!B87)</f>
        <v xml:space="preserve"> </v>
      </c>
    </row>
    <row r="87" spans="1:1" x14ac:dyDescent="0.3">
      <c r="A87" t="str">
        <f>CONCATENATE(Классификатор!A88," ",Классификатор!B88)</f>
        <v xml:space="preserve"> </v>
      </c>
    </row>
    <row r="88" spans="1:1" x14ac:dyDescent="0.3">
      <c r="A88" t="str">
        <f>CONCATENATE(Классификатор!A89," ",Классификатор!B89)</f>
        <v xml:space="preserve"> </v>
      </c>
    </row>
    <row r="89" spans="1:1" x14ac:dyDescent="0.3">
      <c r="A89" t="str">
        <f>CONCATENATE(Классификатор!A90," ",Классификатор!B90)</f>
        <v xml:space="preserve"> </v>
      </c>
    </row>
    <row r="90" spans="1:1" x14ac:dyDescent="0.3">
      <c r="A90" t="str">
        <f>CONCATENATE(Классификатор!A91," ",Классификатор!B91)</f>
        <v xml:space="preserve"> </v>
      </c>
    </row>
    <row r="91" spans="1:1" x14ac:dyDescent="0.3">
      <c r="A91" t="str">
        <f>CONCATENATE(Классификатор!A92," ",Классификатор!B92)</f>
        <v xml:space="preserve"> </v>
      </c>
    </row>
    <row r="92" spans="1:1" x14ac:dyDescent="0.3">
      <c r="A92" t="str">
        <f>CONCATENATE(Классификатор!A93," ",Классификатор!B93)</f>
        <v xml:space="preserve"> </v>
      </c>
    </row>
    <row r="93" spans="1:1" x14ac:dyDescent="0.3">
      <c r="A93" t="str">
        <f>CONCATENATE(Классификатор!A94," ",Классификатор!B94)</f>
        <v xml:space="preserve"> </v>
      </c>
    </row>
    <row r="94" spans="1:1" x14ac:dyDescent="0.3">
      <c r="A94" t="str">
        <f>CONCATENATE(Классификатор!A95," ",Классификатор!B95)</f>
        <v xml:space="preserve"> </v>
      </c>
    </row>
    <row r="95" spans="1:1" x14ac:dyDescent="0.3">
      <c r="A95" t="str">
        <f>CONCATENATE(Классификатор!A96," ",Классификатор!B96)</f>
        <v xml:space="preserve"> </v>
      </c>
    </row>
    <row r="96" spans="1:1" x14ac:dyDescent="0.3">
      <c r="A96" t="str">
        <f>CONCATENATE(Классификатор!A97," ",Классификатор!B97)</f>
        <v xml:space="preserve"> </v>
      </c>
    </row>
    <row r="97" spans="1:1" x14ac:dyDescent="0.3">
      <c r="A97" t="str">
        <f>CONCATENATE(Классификатор!A98," ",Классификатор!B98)</f>
        <v xml:space="preserve"> </v>
      </c>
    </row>
    <row r="98" spans="1:1" x14ac:dyDescent="0.3">
      <c r="A98" t="str">
        <f>CONCATENATE(Классификатор!A99," ",Классификатор!B99)</f>
        <v xml:space="preserve"> </v>
      </c>
    </row>
    <row r="99" spans="1:1" x14ac:dyDescent="0.3">
      <c r="A99" t="str">
        <f>CONCATENATE(Классификатор!A100," ",Классификатор!B100)</f>
        <v xml:space="preserve"> </v>
      </c>
    </row>
    <row r="100" spans="1:1" x14ac:dyDescent="0.3">
      <c r="A100" t="str">
        <f>CONCATENATE(Классификатор!A101," ",Классификатор!B101)</f>
        <v xml:space="preserve"> </v>
      </c>
    </row>
    <row r="101" spans="1:1" x14ac:dyDescent="0.3">
      <c r="A101" t="str">
        <f>CONCATENATE(Классификатор!A102," ",Классификатор!B102)</f>
        <v xml:space="preserve"> </v>
      </c>
    </row>
    <row r="102" spans="1:1" x14ac:dyDescent="0.3">
      <c r="A102" t="str">
        <f>CONCATENATE(Классификатор!A103," ",Классификатор!B103)</f>
        <v xml:space="preserve"> </v>
      </c>
    </row>
    <row r="103" spans="1:1" x14ac:dyDescent="0.3">
      <c r="A103" t="str">
        <f>CONCATENATE(Классификатор!A104," ",Классификатор!B104)</f>
        <v xml:space="preserve"> </v>
      </c>
    </row>
    <row r="104" spans="1:1" x14ac:dyDescent="0.3">
      <c r="A104" t="str">
        <f>CONCATENATE(Классификатор!A105," ",Классификатор!B105)</f>
        <v xml:space="preserve"> </v>
      </c>
    </row>
    <row r="105" spans="1:1" x14ac:dyDescent="0.3">
      <c r="A105" t="str">
        <f>CONCATENATE(Классификатор!A106," ",Классификатор!B106)</f>
        <v xml:space="preserve"> </v>
      </c>
    </row>
    <row r="106" spans="1:1" x14ac:dyDescent="0.3">
      <c r="A106" t="str">
        <f>CONCATENATE(Классификатор!A107," ",Классификатор!B107)</f>
        <v xml:space="preserve"> </v>
      </c>
    </row>
    <row r="107" spans="1:1" x14ac:dyDescent="0.3">
      <c r="A107" t="str">
        <f>CONCATENATE(Классификатор!A108," ",Классификатор!B108)</f>
        <v xml:space="preserve"> </v>
      </c>
    </row>
    <row r="108" spans="1:1" x14ac:dyDescent="0.3">
      <c r="A108" t="str">
        <f>CONCATENATE(Классификатор!A109," ",Классификатор!B109)</f>
        <v xml:space="preserve"> </v>
      </c>
    </row>
    <row r="109" spans="1:1" x14ac:dyDescent="0.3">
      <c r="A109" t="str">
        <f>CONCATENATE(Классификатор!A110," ",Классификатор!B110)</f>
        <v xml:space="preserve">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об МТО</vt:lpstr>
      <vt:lpstr>Классификатор</vt:lpstr>
      <vt:lpstr>Валидация</vt:lpstr>
      <vt:lpstr>'Сведения об МТО'!Область_печати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Петенёв Артём Игоревич</dc:creator>
  <cp:lastModifiedBy>Тимофей</cp:lastModifiedBy>
  <cp:lastPrinted>2023-03-21T15:08:11Z</cp:lastPrinted>
  <dcterms:created xsi:type="dcterms:W3CDTF">2023-03-21T05:48:08Z</dcterms:created>
  <dcterms:modified xsi:type="dcterms:W3CDTF">2023-05-31T16:10:32Z</dcterms:modified>
</cp:coreProperties>
</file>