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040" windowHeight="9192"/>
  </bookViews>
  <sheets>
    <sheet name="Сведения об МТО" sheetId="1" r:id="rId1"/>
    <sheet name="Классификатор" sheetId="2" r:id="rId2"/>
    <sheet name="Валидация" sheetId="3" state="hidden" r:id="rId3"/>
  </sheets>
  <definedNames>
    <definedName name="_xlnm.Print_Area" localSheetId="0">'Сведения об МТО'!$B$1:$L$107</definedName>
  </definedNames>
  <calcPr calcId="144525"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1" l="1"/>
  <c r="K107" i="1" l="1"/>
  <c r="K106" i="1"/>
  <c r="K105" i="1"/>
  <c r="K104" i="1"/>
  <c r="K103" i="1"/>
  <c r="K102" i="1"/>
  <c r="K101" i="1"/>
  <c r="K100" i="1"/>
  <c r="K99" i="1"/>
  <c r="K98" i="1"/>
  <c r="K97" i="1"/>
  <c r="K96" i="1"/>
  <c r="K95" i="1"/>
  <c r="K94" i="1"/>
  <c r="K93" i="1"/>
  <c r="K92" i="1"/>
  <c r="K91" i="1"/>
  <c r="K90" i="1"/>
  <c r="K89" i="1"/>
  <c r="K88" i="1"/>
  <c r="K87" i="1"/>
  <c r="K86" i="1"/>
  <c r="K15" i="1"/>
  <c r="K85" i="1" l="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l="1"/>
  <c r="K54" i="1"/>
  <c r="K53" i="1"/>
  <c r="K52" i="1"/>
  <c r="K51" i="1"/>
  <c r="K50" i="1"/>
  <c r="K49" i="1"/>
  <c r="K48" i="1"/>
  <c r="K47" i="1"/>
  <c r="K46" i="1"/>
  <c r="K45" i="1"/>
  <c r="K44" i="1"/>
  <c r="K43" i="1"/>
  <c r="K42" i="1"/>
  <c r="K41" i="1"/>
  <c r="K40" i="1"/>
  <c r="K39" i="1"/>
  <c r="K38" i="1"/>
  <c r="K36" i="1"/>
  <c r="K37" i="1" l="1"/>
  <c r="K35" i="1"/>
  <c r="K33" i="1"/>
  <c r="K32" i="1"/>
  <c r="K31" i="1"/>
  <c r="K30" i="1"/>
  <c r="K29" i="1"/>
  <c r="K28" i="1"/>
  <c r="K27" i="1"/>
  <c r="K26" i="1"/>
  <c r="K25" i="1"/>
  <c r="K24" i="1"/>
  <c r="K23" i="1"/>
  <c r="K22" i="1"/>
  <c r="K21" i="1"/>
  <c r="K20" i="1"/>
  <c r="K19" i="1"/>
  <c r="K18" i="1"/>
  <c r="K17" i="1"/>
  <c r="K16" i="1"/>
  <c r="K14" i="1"/>
  <c r="A2" i="3" l="1"/>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 i="3"/>
</calcChain>
</file>

<file path=xl/sharedStrings.xml><?xml version="1.0" encoding="utf-8"?>
<sst xmlns="http://schemas.openxmlformats.org/spreadsheetml/2006/main" count="528" uniqueCount="308">
  <si>
    <t>№ п/п</t>
  </si>
  <si>
    <t>Кол-во на одного чел.</t>
  </si>
  <si>
    <t>Кол-во для всех рабочих мест</t>
  </si>
  <si>
    <t>Фактическое наименование позиции (исходя из условий, созданных в ЦПДЭ)</t>
  </si>
  <si>
    <t>Номер (наименование) комплекта оценочной документации:</t>
  </si>
  <si>
    <t>Наименование позиции 
(в соответствии с перечнем оборудования/инструментов/инфраструктурным листом, предусмотренным комплектом оценочной документации)</t>
  </si>
  <si>
    <t>Минимальные технические характеристики
 (в соответствии с перечнем оборудования/инструментов//инфраструктурным листом, предусмотренным комплектом оценочной документации)</t>
  </si>
  <si>
    <t>Сведения о соответствии центра проведения демонстрационного экзамена условиям, установленным используемыми комплектами оценочной документации</t>
  </si>
  <si>
    <t>Настоящие сведения являются приложением и используются в совокупности с паспортом ЦПДЭ:</t>
  </si>
  <si>
    <t>(заполняется наименование ЦПДЭ в соответствии со сведениями, указанными в цифровой платформе проведения демонстрационного экзамена)</t>
  </si>
  <si>
    <t>Продукция и услуги сельского хозяйства и охоты</t>
  </si>
  <si>
    <t>Продукция лесоводства, лесозаготовок и связанные с этим услуги</t>
  </si>
  <si>
    <t>Рыба и прочая продукция рыболовства и рыбоводства; услуги, связанные с рыболовством и рыбоводством</t>
  </si>
  <si>
    <t>КОД</t>
  </si>
  <si>
    <t xml:space="preserve">Наименование </t>
  </si>
  <si>
    <t>Уголь</t>
  </si>
  <si>
    <t>Нефть и газ природный</t>
  </si>
  <si>
    <t>Руды металлические</t>
  </si>
  <si>
    <t>Продукция горнодобывающих производств прочая</t>
  </si>
  <si>
    <t>Продукты пищевые</t>
  </si>
  <si>
    <t>Напитки</t>
  </si>
  <si>
    <t>Изделия табачные</t>
  </si>
  <si>
    <t>Текстиль и изделия текстильные</t>
  </si>
  <si>
    <t>Одежда</t>
  </si>
  <si>
    <t>Кожа и изделия из кожи</t>
  </si>
  <si>
    <t>Древесина и изделия из дерева и пробки, кроме мебели; изделия из соломки и материалов для плетения</t>
  </si>
  <si>
    <t>Бумага и изделия из бумаги</t>
  </si>
  <si>
    <t>Кокс и нефтепродукты</t>
  </si>
  <si>
    <t>Вещества химические и продукты химические</t>
  </si>
  <si>
    <t>Средства лекарственные и материалы, применяемые в медицинских целях</t>
  </si>
  <si>
    <t>Изделия резиновые и пластмассовые</t>
  </si>
  <si>
    <t>Продукты минеральные неметаллические прочие</t>
  </si>
  <si>
    <t>Металлы основные</t>
  </si>
  <si>
    <t>Изделия металлические готовые, кроме машин и оборудования</t>
  </si>
  <si>
    <t>Оборудование компьютерное, электронное и оптическое</t>
  </si>
  <si>
    <t>Оборудование электрическое</t>
  </si>
  <si>
    <t>Машины и оборудование, не включенные в другие группировки</t>
  </si>
  <si>
    <t>Средства автотранспортные, прицепы и полуприцепы</t>
  </si>
  <si>
    <t>Средства транспортные и оборудование, прочие</t>
  </si>
  <si>
    <t>Мебель</t>
  </si>
  <si>
    <t>Изделия готовые прочие</t>
  </si>
  <si>
    <t>Электроэнергия, газ, пар и кондиционирование воздуха</t>
  </si>
  <si>
    <t>Вода природная; услуги по очистке воды и водоснабжению</t>
  </si>
  <si>
    <t>Здания и работы по возведению зданий</t>
  </si>
  <si>
    <t>Сооружения и строительные работы в области гражданского строительства</t>
  </si>
  <si>
    <t>Продукция и различные услуги частных домашних хозяйств для собственных нужд</t>
  </si>
  <si>
    <t>Класс
 (в соответствии с утвержденным ОКПД-2)</t>
  </si>
  <si>
    <t>Примерная стоимость единицы продукции</t>
  </si>
  <si>
    <t>Фактические технические характеристики 
(исходя из условий, созданных в ЦПДЭ)</t>
  </si>
  <si>
    <t>Комментарий 
(при необходимости)</t>
  </si>
  <si>
    <r>
      <t>(</t>
    </r>
    <r>
      <rPr>
        <b/>
        <sz val="9"/>
        <color theme="1"/>
        <rFont val="Times New Roman"/>
        <family val="1"/>
        <charset val="204"/>
      </rPr>
      <t>ЗАПОЛНЕНИЕ ДОЛЖНО СООТВЕТСТВОВАТЬ ПАСПОРТУ ЦПДЭ</t>
    </r>
    <r>
      <rPr>
        <sz val="9"/>
        <color theme="1"/>
        <rFont val="Times New Roman"/>
        <family val="1"/>
        <charset val="204"/>
      </rPr>
      <t xml:space="preserve"> - указывается шифр-код (наименование) конкретного комплекта оценочной документации, который используется при проведении демонстрационного экхамена по профессии, специальности СПО, уровню демонстрационного экзамена)</t>
    </r>
  </si>
  <si>
    <t xml:space="preserve">Примерная стоимость на всех
</t>
  </si>
  <si>
    <t>Продукты программные и услуги по разработке программного обеспечения</t>
  </si>
  <si>
    <t>62 Продукты программные и услуги по разработке программного обеспечения</t>
  </si>
  <si>
    <t>ГБПОУ РХ "Профессиональное училище №18"</t>
  </si>
  <si>
    <t>Директор ГБПОУ РХ ПУ-18:</t>
  </si>
  <si>
    <t>/И.О.Чебодаев/</t>
  </si>
  <si>
    <t>Мусорная корзина</t>
  </si>
  <si>
    <t>МФУ</t>
  </si>
  <si>
    <t>КОД 1.6 2022-2024 Ремонт и обслуживание легковых автомобилей</t>
  </si>
  <si>
    <t>Стол</t>
  </si>
  <si>
    <t>Не менее 1400х600 мм или 2 стола меньших размеров</t>
  </si>
  <si>
    <t>Стул со спинкой</t>
  </si>
  <si>
    <t>на усмотрение организатора</t>
  </si>
  <si>
    <t>Ноутбук или планшет</t>
  </si>
  <si>
    <t>Процессор  с поддержкой виртуализации или аналог, не менее 2 физических ядер, не менее 4 ГБ ОЗУ, не менее 20 ГБ свободного дискового пространства версия ОС не менее windows 10 или функциональный аналог с возможностью подключения к домену и поддержкой установки MSI пакетов, ПО для виртуализации VMWare Workstation/VirtualBox или аналог с поддержкой драйверов для операционных систем семейства UNIX, офисный пакет MSOffice/LibreOffice или аналог, notepad++ или аналог, браузер Firefox и Chrome или аналоги, ssh-клиент, scp-клиент, ftp-клиент, архиватор 7-zip или аналог, программа просмотра pdf, openssl или аналогичное ПО для генерации сертификатов или аналог</t>
  </si>
  <si>
    <t>Верстак с экраном</t>
  </si>
  <si>
    <t xml:space="preserve">Верстак
Предназначен для удобной организации отдельного рабочего места и хранения инструментов, материалов, разнообразных приспособлений и оснастки в мастерских, цехах и различных производственных помещениях.Металлическая поверхность и экран для защиты окружающих
</t>
  </si>
  <si>
    <t>Урна для мусора</t>
  </si>
  <si>
    <t xml:space="preserve">Корзина для бумаг </t>
  </si>
  <si>
    <t xml:space="preserve"> Автомобиль</t>
  </si>
  <si>
    <t>Моторное безрельсовое дорожное транспортное средство, полной массой не более 3500 кг, с двигателем внутреннего сгорания, бензиновый</t>
  </si>
  <si>
    <t>Набор для разборки салона</t>
  </si>
  <si>
    <t>Набор съемников для демонтажа клипс, фитингов, замков и прочих крепёжных пластиковых элементов</t>
  </si>
  <si>
    <t xml:space="preserve">Защитные чехлы (крыло, бампер)800мм*600мм </t>
  </si>
  <si>
    <t>Накидка для защиты лакокрасочного покрытия автомобиля во время проведения ремонтных и диагностических работ</t>
  </si>
  <si>
    <t>Защитные чехлы (руль, сиденье, ручка кпп)</t>
  </si>
  <si>
    <t>Комплект защитных чехлов предназначен для защиты от загрязнения сиденья, руля и рычага КПП автомобиля во время проведения ремонтных или диагностических работ</t>
  </si>
  <si>
    <t>Тестер цифровой. (мультиметр)</t>
  </si>
  <si>
    <t>Комбинированный электроизмерительный прибор, объединяющий в себе несколько функций. В минимальном наборе это вольтметр, амперметр и омметр. Для определения показателей постоянного и переменного тока</t>
  </si>
  <si>
    <t xml:space="preserve"> Пробник диодный </t>
  </si>
  <si>
    <t>Устройство для контроля наличия напряжения в проверяемой цепи, поиска необходимых цепей, для приблизительной оценки сопротивления участка цепи</t>
  </si>
  <si>
    <t xml:space="preserve"> Пробник ламповый </t>
  </si>
  <si>
    <t>Устройство показывающее наличие или отсутствие электрического тока и напряжения в сетях (маломощная автомобильная лампа, помещенная в корпус со щупом)</t>
  </si>
  <si>
    <t xml:space="preserve"> Зеркальце на ручке</t>
  </si>
  <si>
    <t>Аксессуар предназначенный для осмотра полостей автомобильных агрегатов и считывания агрегатных номеров, для визуального увеличения деталей в труднодоступных местах</t>
  </si>
  <si>
    <t xml:space="preserve"> Магнит</t>
  </si>
  <si>
    <t>Извлекающий инструмент, для работы с мелкими металлическими деталями (гайками, шурупами, болтами и т.п.) в условиях ограниченного пространства (магнит с телескопической или гибкой ручкой)</t>
  </si>
  <si>
    <t xml:space="preserve">Диагностический сканер </t>
  </si>
  <si>
    <t>Прибор для компьютерной диагностики основных систем современного автомобиля</t>
  </si>
  <si>
    <t xml:space="preserve"> Набор для демонтажа клемм электропроводки</t>
  </si>
  <si>
    <t>Приспособления с различными разъемами с помощью которых без повреждений можно извлечь контакты из пластикового корпуса коннектора электрической системы транспорта</t>
  </si>
  <si>
    <t>Устройство или установка для отвода выхлопных газов (вытяжная вентиляция)</t>
  </si>
  <si>
    <t>Стационарные или мобильные установки позволяющие проводить различные работы, которые требует чтобы автомобиль был заведенным</t>
  </si>
  <si>
    <t>Набор автоэлектрика</t>
  </si>
  <si>
    <t>1 - Клещи для зачистки проводов и обжима клемм 5 функц. 225мм (TCP-10353); 1 - Отвертка крестовая VDE PH1 х 80 мм; 1 - Отвертка шлицевая VDE SL0,8 x 4,0 х 80 мм; 1 - Пробник 6-12-24V; 1 - Съемник предохранителей; 1 - Щеточка для клемм аккумулятора; Комплект предохранителей - 5А, 7,5А, 10А, 15А, 20А, 25А, 30А; Комплект предохранителей 6,35×32 мм (стекло) - 5А, 10А, 15А; Комплект предохранителей Euro - 8А, 10А, 16А; 1 - Изолента 19 мм х 9 м; 1 - Провод 1,25 мм² х 1,5 м; Комплект клемм (вилочных, кольцевых, штыковых); Комплект гильз соединительных термоусадочных; Комплект термоусадочных манжет - Ø10 х 50мм, Ø5 х 50мм, Ø3 х 50мм; Комплект пластиковых хомутов - 2,5 х 100 мм, 2,5 х 160 мм, 3,6 х 200 мм; 9 - Ламп автомобильных; 1 - Провод с зажимами "крокодилы" ИЛИ АНАЛОГИ</t>
  </si>
  <si>
    <t>Зарядное устройство 12v</t>
  </si>
  <si>
    <t>Электронное устройство для заряда электрических аккумуляторов энергией внешнего источника</t>
  </si>
  <si>
    <t>Тележка инструментальная</t>
  </si>
  <si>
    <t>На усмотрение организатора</t>
  </si>
  <si>
    <t>Лампа переноска</t>
  </si>
  <si>
    <t>Устройство для подсветки места проведения работ, при диагностическом осмотре узла автомобиля, а также при других работах  в условиях недостаточного освещения.</t>
  </si>
  <si>
    <t xml:space="preserve">Осциллограф </t>
  </si>
  <si>
    <t xml:space="preserve"> Измерительный прибор, предназначенный для визуального наблюдения и исследования формы сигналов</t>
  </si>
  <si>
    <t xml:space="preserve"> Лампа переноска LED</t>
  </si>
  <si>
    <t>Переносное оборудование, предназначенное для освещения рабочей зоны</t>
  </si>
  <si>
    <t>Набор  инструментов</t>
  </si>
  <si>
    <t>КПП</t>
  </si>
  <si>
    <t>Механическая коробка передач</t>
  </si>
  <si>
    <t>Набор съёмников шестерён/подшипников</t>
  </si>
  <si>
    <t>Набор съёмников для монтажа/ демонтажа шестерён/подшипников, имеющих посадку с натягом</t>
  </si>
  <si>
    <t>Набор оправок</t>
  </si>
  <si>
    <t>Набор оправок для монтажа и демонтажа подшипников, втулок, уплотнительных колец, сальников и т.д.</t>
  </si>
  <si>
    <t>Пресс гидравлический</t>
  </si>
  <si>
    <t>Пресс гидравлический, домкратного типа для ремонта деталей ходовой части, всеразличных подшипников и т.д.,  с жесткопосаженным соединением</t>
  </si>
  <si>
    <t xml:space="preserve">Пассатижи для стопорных колец </t>
  </si>
  <si>
    <t>Съемник представляющий собой прочные щипцы с губками и возвратной пружиной, предназначенные для сжатия внутренних стопорных колец и их дальнейшего демонтажа</t>
  </si>
  <si>
    <t>Набор микрометров (комплект)  0-25мм, 25-50мм, 50-75мм, 75-100мм</t>
  </si>
  <si>
    <t>Измерительный инструмент предназначенный для измерения наружных размеров изделий</t>
  </si>
  <si>
    <t>Ключ моментный (комплект) 5-210 Н•м</t>
  </si>
  <si>
    <t>Ключ предназначенный для контроля усилия затяжки крепежа узлов, устройств и агрегатов согласно установленным в техническом паспорте параметрам</t>
  </si>
  <si>
    <t>Тиски</t>
  </si>
  <si>
    <t>Слесарный или столярный инструмент для фиксирования детали при различных видах обработки (пиление, сверление, строгание и т. д.)</t>
  </si>
  <si>
    <t>Алюминевые губки для тисков</t>
  </si>
  <si>
    <t>Поддон для отходов ГСМ</t>
  </si>
  <si>
    <t>Поддон для сбора отработанного масла</t>
  </si>
  <si>
    <t xml:space="preserve">Кантователь </t>
  </si>
  <si>
    <t>Стенд для сборки и разборки двигателей отечественного или импортного производства, а так же для более удобного перемещения</t>
  </si>
  <si>
    <t>Индикатор часового типа</t>
  </si>
  <si>
    <t>Измерительный инструмент предназначенный для измерения линейных размеров как абсолютным, так и относительным методами, а также определения величины отклонений от заданной геометрической формы и взаимного расположения поверхностей.</t>
  </si>
  <si>
    <t>Нутромер (комплект) 10-18мм 18-50мм 50-100мм</t>
  </si>
  <si>
    <t>Измерительный инструмент для измерения внутренних размеров изделий способом двухточечного контакта с измеряемыми поверхностями относительным методом</t>
  </si>
  <si>
    <t>Маслёнка</t>
  </si>
  <si>
    <t>Ёмкость со смазочной жидкостью для доливки смазочных материалов в различные узлы и агрегаты автомобилей.</t>
  </si>
  <si>
    <t>Штангенциркуль цифровой</t>
  </si>
  <si>
    <t>Измерительный инструмент имеющий губки с плоскими и цилиндрическими измерительными поверхностями для измерения наружных и внутренних размеров соответственно, а также губки с кромочными измерительными поверхностями для измерения наружных размеров.</t>
  </si>
  <si>
    <t>Съемник сальников</t>
  </si>
  <si>
    <t>Инструмент для снятия сальников различных типов</t>
  </si>
  <si>
    <t>Набор с инструментом</t>
  </si>
  <si>
    <t>Выколотка технологическая</t>
  </si>
  <si>
    <t>Выколотка служит для  извлечения стопорных элементов перед сверлением на заготовках. Корпус фрезерованный, выполнен из закаленного и опущенного стального сплава, который отличается стойкостью к ударной работе.</t>
  </si>
  <si>
    <t>Молоток с бойком из мягкого материала</t>
  </si>
  <si>
    <t>Слесарный инструмент из полиуретана или резины служит для рихтовки поверхностей из чувствительных материалов. Он состоит из удобной рукоятки и рабочей головки цилиндрической формы с плоскими бойками. Молоток не имеет отдачи при ударе, что является несомненным преимуществом. Рукоятка обеспечивает максимальный комфорт при эксплуатации инструмента.</t>
  </si>
  <si>
    <t>Ударная отвертка</t>
  </si>
  <si>
    <t xml:space="preserve">Ударно-поворотная отвертка предназначена для эксплуатации в бытовых и профессиональных целей. Инструмент оснащен противоскользящей обрезиненной рукояткой для удобства работы. Отвертка поставляется в кейсе вместе с битами и адаптером.
</t>
  </si>
  <si>
    <t>Набор щупов</t>
  </si>
  <si>
    <t>Набор измерительных калиброванных пластин для проверки зазоров между поверхностями</t>
  </si>
  <si>
    <t>Моторное безрельсовое дорожное транспортное средство, полной массой не более 3500 кг, с двигателем внутреннего сгорания</t>
  </si>
  <si>
    <t xml:space="preserve"> Подъёмник автомобильный</t>
  </si>
  <si>
    <t>Устройство предназначенное для подъёма автотранспорта не превышающего 4т, и проведение на нём слесарных работ в автосервисе</t>
  </si>
  <si>
    <t>Инструмент предназначен для демонтажа шаровых опор, рулевых наконечников, стабилизаторов и пр.</t>
  </si>
  <si>
    <t>Набор микрометров (комплект) 0-25мм, 25-50мм, 50-75мм, 75-100мм.</t>
  </si>
  <si>
    <t>Магнитная стойка для индикатора</t>
  </si>
  <si>
    <t>Магнитная стойка для фиксации и удержания индикатора часового типа</t>
  </si>
  <si>
    <t xml:space="preserve"> Зеркальце на ручке </t>
  </si>
  <si>
    <t xml:space="preserve">Тестер для проверки качества тормозной жидкости </t>
  </si>
  <si>
    <t>Прибор для проверки качества тормозной жидкости</t>
  </si>
  <si>
    <t xml:space="preserve">Набор для обслуживания тормозных цилиндров </t>
  </si>
  <si>
    <t>Инструмент для возврата поршней тормозных суппортов дисковых тормозов</t>
  </si>
  <si>
    <t>Щипцы для зажима тормозных шлангов</t>
  </si>
  <si>
    <t xml:space="preserve"> Приспособление для зажима гидравлических трубок при ремонте тормозной системы Станкоимпорт KA-9023</t>
  </si>
  <si>
    <t xml:space="preserve">Штангенциркуль для тормозных барабанов </t>
  </si>
  <si>
    <t>Измерительный инструмент предназначены для измерения толщины тормозных барабанов, колодок и размеров углублений в деталях с выступами.</t>
  </si>
  <si>
    <t>Установка для отвода выхлопных газов (вытяжная вентиляция)</t>
  </si>
  <si>
    <t xml:space="preserve">Противооткатные упоры </t>
  </si>
  <si>
    <t>Предназначено для предотвращения самопроизвольного движения автомобиля</t>
  </si>
  <si>
    <t>Набор   инструментов</t>
  </si>
  <si>
    <t>Планшет</t>
  </si>
  <si>
    <t>Огнетушитель углекислотный ОУ-1 или аналог</t>
  </si>
  <si>
    <t>Подвод электричества</t>
  </si>
  <si>
    <t>модуль В,G 380х1, на все 3х220</t>
  </si>
  <si>
    <t xml:space="preserve">Подвод сжатого воздуха к модулям (E,B,G) </t>
  </si>
  <si>
    <t>не менее 0,6 Мпа</t>
  </si>
  <si>
    <t>Аптечка</t>
  </si>
  <si>
    <t>Вешалка для верхней одежды</t>
  </si>
  <si>
    <t>Шкаф для личных вещей</t>
  </si>
  <si>
    <t>Кол-во ячеек по кол-ву участников</t>
  </si>
  <si>
    <t>Вешалка</t>
  </si>
  <si>
    <t>Кол-во ячеек по кол-ву экспертов</t>
  </si>
  <si>
    <t>Подключение к сети Интернет</t>
  </si>
  <si>
    <t>Беспроводной и проводной доступ</t>
  </si>
  <si>
    <t>Копьютер или ноутбук</t>
  </si>
  <si>
    <t>Дополнительный компьютер или ноутбук процессор не менее 2 ГГц с поддержкой виртуализации или аналог, не менее 2 физических ядер, не менее 4 ГБ ОЗУ, не менее 20 ГБ свободного дискового пространства</t>
  </si>
  <si>
    <t>Мышь компьютерная</t>
  </si>
  <si>
    <t>USB</t>
  </si>
  <si>
    <t>МФУ формат А4 черно-белый, возможность потокового цветного сканирования, картридж с расчетом на все потоки экзамена</t>
  </si>
  <si>
    <t>МФУ HP LaserJet Pro M227sdn</t>
  </si>
  <si>
    <t>121,5х61 см.</t>
  </si>
  <si>
    <t>Ноутбук Acer N16Q15</t>
  </si>
  <si>
    <t>Процессор  с поддержкой виртуализации, 4-х ядерный, 4 ГБ ОЗУ, 64 ГБ свободного дискового пространства, версия ОС Windows 10  браузер Firefox и Chrome, ssh-клиент, scp-клиент, ftp-клиент, архиватор 7-zip, программа просмотра pdf Adobe Reader, openssl е ПО для генерации сертификатов</t>
  </si>
  <si>
    <t>Верстак с экраном "Верстакофф"</t>
  </si>
  <si>
    <t>Высота стола 85,5 см, Max нагрузка на стол, 300 кг, длина рабочего стола,160 см, Габариты без упаковки 135,5х160х70 см, Покрытие столешницы оцинкованная сталь 1 мм, высота с экраном, 135,5 см</t>
  </si>
  <si>
    <t xml:space="preserve">Ведро для бумаг </t>
  </si>
  <si>
    <t xml:space="preserve"> Автомобиль LADA GRANTA хэтчбэк</t>
  </si>
  <si>
    <t>1.6 л. 8-кл. 5-мкпп, полная масса 1560 кг, мощность мотора: 87 л.с.
Крутящий момент: 140 Нм</t>
  </si>
  <si>
    <t>Набор для разборки салона Автодело 40681</t>
  </si>
  <si>
    <t>Количество предметов в наборе - 11 шт.
Вес нетто, кг-  0,7</t>
  </si>
  <si>
    <t>Защитные чехлы (крыло)110мм*65мм Nordberg (Нордберг), накидка магнитная (бампер) 800х600мм ТА05136А</t>
  </si>
  <si>
    <t>НАКИДКА на крыло 110х65 с магнитом и подкладкой, Магнитная накидка 800x600мм,</t>
  </si>
  <si>
    <t>Комплект защиты салона автомобиля РТИ (руль, сиденье, ручка КПП)</t>
  </si>
  <si>
    <t>Комплект защитных чехлов предназначен для защиты от загрязнения сиденья, руля и рычага КПП автомобиля во время проведения ремонтных или диагностических работ Комплектация:
• Одноразовая накидка на сиденье: 1 шт.
• Одноразовый полиэтиленовый чехол на руль: 1 шт.
• Одноразовый полиэтиленовый чехол на рычаг КПП: 1 шт.
• Одноразовый полиэтиленовый чехол на рычаг тормоза: 1 шт.
• Бумажный коврик салона влагостойкий: 1 шт.</t>
  </si>
  <si>
    <t>Тестер цифровой. (мультиметр) "Зубр" TX-810-T</t>
  </si>
  <si>
    <t>ЗУБР ЭКСПЕРТ ТХ-810-Т 59810: Тип отображения - цифровой, Элементы питания - крона (6LR61;6F22;6KR61), Количество и напряжение элементов питания - 1х9B, Постоянное напряжение, В- 600, Постоянный ток, А - 10, Сопротивление, МОм - 2, Габариты без упаковки, мм -138х68х37, Режим «прозвонка» - есть, Диод-тест - есть, Индикация разряда батареи - есть,  Индикация перегрузки - нет, Индикация полярности - есть, Подсветка дисплея - есть, Возможность фиксации показаний - есть, Защитный холстер - есть</t>
  </si>
  <si>
    <t xml:space="preserve"> Пробник диодный REXANT R-48</t>
  </si>
  <si>
    <t>Тестер-пробник REXANT 12-2035         Определение полярности (пост. ток), В-36, Переменное напряжение, контактный метод, В-250, Переменное напряжение, бесконтактный метод, В - 70-10000, Напряжение, В - 70-250, Способ измерения - контактный, бесконтактный,  Типоразмер - LR44(LR1154;V13GA;AG13;G13;RW82)</t>
  </si>
  <si>
    <t xml:space="preserve"> Пробник ламповый 6-24v Сервисключ</t>
  </si>
  <si>
    <r>
      <t xml:space="preserve">Пробник Сервис Ключ 70667 </t>
    </r>
    <r>
      <rPr>
        <sz val="10"/>
        <color rgb="FF000000"/>
        <rFont val="Times New Roman"/>
        <family val="1"/>
        <charset val="204"/>
      </rPr>
      <t>Переменное напряжение, контактный метод, В - 6-24,  Напряжение, В - 6-24, Max предел чувствительности, В - 24, Способ измерения - контактный</t>
    </r>
  </si>
  <si>
    <t>Инспекционное телескопическое зекркало Кобальт-280-870 мм</t>
  </si>
  <si>
    <t>Зеркало КОБАЛЬТ 918-207: Длина, мм - 870, Диаметр/диагональ зеркала, мм - 75, Зеркало с подсветкой - да,  Вес нетто, кг - 0,1</t>
  </si>
  <si>
    <t>Магнит Thorvik (Торвик) 130-641 мм</t>
  </si>
  <si>
    <t>Длина, мм - 641, Сила удержания, кг - 1,5, Min длина, мм - 130, Max длина, мм - 641, Материал рукояти- металл, Вес нетто, кг - 0,037</t>
  </si>
  <si>
    <t>Диагностический сканер LAUNCH X-431 PRO VER 4.0</t>
  </si>
  <si>
    <t>Сканер оснащен четырех-ядерным процессором процессором, 2 Гб оперативной памяти, 32 Гб внутренней памяти и multitouch-экраном диагональю 8’’ с разрешением 1280х800 пикселей. Сканер работает с диагностическим адаптером новейшего поколения DBScar IV.</t>
  </si>
  <si>
    <t xml:space="preserve"> Набор для разъединения электроконтактов Car-Tool CT-W2035</t>
  </si>
  <si>
    <t>Тип- для клемм электропроводки, Типоразмер - набор, Резьба -  право-левая, Вес нетто, кг - 1,6</t>
  </si>
  <si>
    <t>Установка для отвода выхлопных газов (вытяжная вентиляция) Atis FS-HR76/8000</t>
  </si>
  <si>
    <t>Atis FS-HR76/8000 Катушка со шлангом 8 м Х Ø76 мм изготавливается из стальных листов с финишным покрытием из алюминиевого сплава и оснащена механической пружиной возврата для сматывания шланга. Длина катушки: 720 мм
Высота катушки: 750-830 мм
Длина шланга: 8 м
Диаметр шланга:     76 мм
Диаметр сопла: 140 мм</t>
  </si>
  <si>
    <t>Набор автоэлектрика Licota TCP-10352</t>
  </si>
  <si>
    <t>1 - Клещи для зачистки проводов и обжима клемм 5 функц. 225мм (TCP-10353); 1 - Отвертка крестовая VDE PH1 х 80 мм; 1 - Отвертка шлицевая VDE SL0,8 x 4,0 х 80 мм; 1 - Пробник 6-12-24V; 1 - Съемник предохранителей; 1 - Щеточка для клемм аккумулятора; Комплект предохранителей - 5А, 7,5А, 10А, 15А, 20А, 25А, 30А; Комплект предохранителей 6,35×32 мм (стекло) - 5А, 10А, 15А; Комплект предохранителей Euro - 8А, 10А, 16А; 1 - Изолента 19 мм х 9 м; 1 - Провод 1,25 мм² х 1,5 м; Комплект клемм (вилочных, кольцевых, штыковых); Комплект гильз соединительных термоусадочных; Комплект термоусадочных манжет - Ø10 х 50мм, Ø5 х 50мм, Ø3 х 50мм; Комплект пластиковых хомутов - 2,5 х 100 мм, 2,5 х 160 мм, 3,6 х 200 мм; 9 - Ламп автомобильных; 1 - Провод с зажимами "крокодилы"</t>
  </si>
  <si>
    <t>Зарядное устройство 12v AVS (АВС) BT-6040</t>
  </si>
  <si>
    <t>Напряжение зарядки: 15В/30В Номинальное напряжение АКБ: 12/24В Диапазон регулировки тока: 0,8-20A Напряжение питания: 50-60 Гц, 180-240 В Мощность:600Вт Емкость заряжаемого аккумулятора: 8 – 200 Ач Тип предохранителя: 5 А Защита от неправильной полярности Защита от короткого замыкания Возможность заряжать полностью разряженную аккумуляторную батарею</t>
  </si>
  <si>
    <t>Тележка инструментальная WDK-707</t>
  </si>
  <si>
    <t>Нагрузка большого ящика 65 кг Производитель WiederKraft Размеры большого ящика 570 x 400 x 150 мм Нагрузка малого ящика 50 кг Размеры малого ящика 570 x 400 x70 мм Общая нагрузка 350 кг Выдвижение ящика 100% Толщина материала 1,0-1,5 мм Размер 800 x 470 x 900 мм Размеры упаковки 855 x 550 x 835 мм Вес нетто 60 кг.</t>
  </si>
  <si>
    <t>Осциллограф Diamag 2 6-канальный</t>
  </si>
  <si>
    <t>Количество каналов 6
Диапазоны измерений ±-0.1...±500 Вольт
Максимальная частота дискретизации
   в режиме самописца 1 мГц
   в режиме осциллографа 1 мГц
Интерфейс HiSpeed USB 2.0
Диапазон измерений ±-0.1...±500 Вольт разбит на 12 поддиапазонов Анализ эффективности работы цилиндров по сигнлалу с ДПКВ  (скрипт Шульгина)
АНАЛИЗ ЭФФЕКТИВНОСТИ РАБОТЫ ЦИЛИНДРОВ В РЕАЛЬНОМ ВРЕМЕНИ!!!
Полностью автоматический анализ системы зажигания. (Не надо делать никаких настроек уровней синхронизации и т. д.)
Экспресс диагностика (автоматическая настройка диапазонов, инверсии и т. д.)
Сравнение работы цилинров по сигналам с различных датчиков, в том числе: с датчика разряжения во впускном коллекторе, с датчика разряжения в выхлопной трубе, с датчика разряжения в топливной рампе, форсунок, первичного и вторичного зажигания и т. д.
Анализ компрессии по падению напряжения АКБ.
Анализ давления в цилиндре (скрипт PX 3 ): расчет степени сжатия, определения наличия нагара в цилиндре, проверка правильности установки фаз (ремня) ГРМ, контроль работы клапанов, оценка утечек рабочей смеси в цилинре, проверка забитости катализатора и т. д. 
Оценка относительной компрессии в динамике.
Проверка производительности форсунок.
Проверка работы генератора и системы зарядки аккумулятора (вых. напряжение и ток генератора, определение неисправностей выпрямительных диодов, зависания щеток и т.д.).
Многофункциональная линейка для измерения фаз ГРМ.</t>
  </si>
  <si>
    <t xml:space="preserve"> Лампа переноска LED AVS</t>
  </si>
  <si>
    <t>Работа от сети: 220 В, 50-60 Гц.
Кол-во светодиодов: 18
Тип светодиода: SMD
Мощность: 4 W
Длина шнура: 5 м</t>
  </si>
  <si>
    <t>Набор  инструментов Custor Pro-1-2</t>
  </si>
  <si>
    <t>Набор инструментов, (1/2″, 1/4″ трещотки, головки, головки со вставкой, биты, аксессуары) в ложементе VCS4/4. Набор включает в себя 178 предметов.
В комплекте:
1/4″ трещотка;
1/4″ головки торцевые: 4 мм, 5 мм, 5,5 мм, 6 мм, 7 мм, 8 мм, 9 мм, 10 мм, 11 мм, 12 мм, 13 мм и 14 мм;
1/4″ головки торцевые удлиненные: 5 мм, 6 мм, 7 мм, 8 мм, 9 мм, 10 мм, 11 мм и 12 мм;
1/4″ карданный шарнир;
1/4″ гибкий удлинитель;
1/4″ отвертка для торцевых головок c обрезиненной рукоятью 110 мм;
1/4″ отвертка для торцевых головок 110 мм;
1/4″ Т-образный вороток;
1/4″ удлинитель: 50 и 150 мм;
1/4″ головки с Е-профилем: E4, E5, E6, E7, E8, E10;
1/4″ головки со вставкой 37 мм: SL3,0 мм, SL4,0 мм, SL5,5 мм, SL6,5 мм;
1/4″ головки со вставкой 37 мм: PH1, PH2, PH3, PZ1, PZ2, PZ3, T8, T9, T10, T15, T20, T25, T27, T30, T40, T8H, T9H, T10H, T15H, T20H, T25H, T27H, T30H, T40H, H3, H4, H5, H6;
1/2″ трещотка;
1/2″ головки торцевые: 10 мм, 11 мм, 12 мм, 13 мм, 14 мм, 15 мм, 16 мм, 17 мм, 18 мм, 19 мм, 20 мм, 21 мм, 22 мм, 23 мм, 24 мм, 27 мм, 30 мм и 32 мм;
1/2″ головки торцевые удлиненные: 13-14-15-16-17-18-19-21-22;
1/2″ удлинитель: 75 мм, 125 мм и 250 мм;
1/2″ карданный шарнир;
1/2″(M) x 3/8″(F) адаптер;
1/2″ головки с Е-профилем: E10, E11, E12, E14, E16, E18, E20, E22 и E24;
1/2″ головки со вставкой 55 мм: H7, H8, H10, H12, H14, H17, H19, SL8, SL10, SL12, PH3, PH4, PZ3, PZ4, T40, T45, T50, T55, T60, T70, T40H, T45H, T50H, T55H, T60H, T70H;
1/2″ магнитные свечные головки 16 мм и 21 мм;
Набор Г-образных шестигранных ключей: H1,5, H2, H2,5, H3, H4, H5, H6, H8, H10;
Набор Г-образных ключей TORX: T10, T15, T20, T25, T27, T30, T40, T45, T50;
Набор малых шестигранных ключей: H1,5, H2, H2,5, H3;
Набор металлических щупов 20 штук длина 100 мм: 0,05 мм, 0,1 мм, 0,15 мм, 0,2 мм, 0,25 мм, 0,3 мм, 0,35 мм, 0,4 мм, 0,45 мм, 0,5 мм, 0,55 мм, 0,6 мм, 0,65 мм, 0,7 мм, 0,75 мм, 0,8 мм, 0,85 мм, 0,9 мм, 0,95 мм и 1,0 мм;
Телескопический магнитный захват 127-635 мм до 0,5 кг.</t>
  </si>
  <si>
    <t>КПП. ВАЗ-1118/2181 Калина/Гранта</t>
  </si>
  <si>
    <t>5-ступенчатая мкпп ВАЗ 2181, трансмиссия с тросовым приводом управления рассчитана на крутящий момент в 140 Нм.</t>
  </si>
  <si>
    <t>Набор съёмников шестерён/подшипников Thorvik  (Торвик) ST-A1115</t>
  </si>
  <si>
    <t>КОМПЛЕКТ
- Ходовой винт, 1 шт.;
- Упорный стакан, 3 шт.: Ø 76, 86, 91 мм;
- Оправка, 9 шт.: Ø 55.5, 59, 62, 65, 66, 71.5, 73, 78, 84 мм;
- Болт М12х1.5, 3 шт.;
- Болт М14х1.5, 3 шт.;
- Пластиковый кейс.</t>
  </si>
  <si>
    <t>Набор оправок JTC-4856</t>
  </si>
  <si>
    <t>КОМПЛЕКТАЦИЯ: Оправки 18-65 мм с шагом 1 мм и оправка 74 мм;
 Рукоять;
 Ключ;
 Переходники, 2 шт;
 Упаковка.</t>
  </si>
  <si>
    <t>Пресс гидравлический Nordberg (Нордберг) N3620AL</t>
  </si>
  <si>
    <t>Усилие (кг) : 20 000, Исполнение : напольный, Ширина рабочего стола (мм) : 540, Глубина рабочего стола (мм) : 100, Максимальный рабочий диапазон (мм) : 1 050, Минимальный подъем станицы (мм) : 280, Максимальный подъем станицы (мм) : 1 170, Гидравлический ход (мм) : 190, Горизонтальное смещение (мм) : 210, Скорость выхода штока (мм/сек) : 3,21, Привод насоса : пневматический.</t>
  </si>
  <si>
    <t>Набор шипцов для стопорных колец HANS 16854B</t>
  </si>
  <si>
    <t>Тип стопорного кольца - внешнее/внутреннее, Материал - сталь, Диаметр отверстия, мм - 60, Длина, мм - 180,  Max диаметр кольца, мм- 60, Min диаметр кольца, мм -19, Для колец диаметром, мм - 19-60, Чехлы на рукоятках- есть, Габариты без упаковки, мм - длина 180 / 170</t>
  </si>
  <si>
    <t>Набор микрометров (комплект) WDK-MM2501 0-25мм; WDK-MM5001 25-50мм; WDK-MM7501 50-75мм; MM1001 75-100мм</t>
  </si>
  <si>
    <t>Измерительный инструмент предназначенный для измерения наружных размеров изделий WIEDERKRAFT WDK-MM2501         Погрешность, мкм 4, Класс точности 1, Диапазон измерений, мм       0-25         Шаг измерения, мм 0.01
WIEDERKRAFT WDK-ММ5001         Погрешность, мкм - 4, Класс точности  1, Диапазон измерений, мм - 25-50, Шаг измерения, мм 0.01.
WIEDERKRAFT WDK-MM7501 Погрешность, мкм 5, Класс точности       1 Диапазон измерений, мм 50-75 Шаг измерения, мм 0.01</t>
  </si>
  <si>
    <t>Динамометрический ключ (комплект) 5-25 Нм 1/4 AIST, 19-110 Нм 3/8 HANS, 42-210 1/2 HANS</t>
  </si>
  <si>
    <t>Динамометрический ключ AIST 16032025: Тип - предельный, квадрат -1/4 дюйма, Min усилие, Нм - 5, Max усилие, Нм - 25, Длина, мм - 280, Трещотка,  Вид - дюймовый. Динамометрический ключ HANS 3171NM         Тип- предельный, Квадрат- 3/8 дюйма,  Min усилие, Нм-19, Max усилие, Нм- 110, Длина, мм - 360, Трещотка, Вид - дюймовый. Динамометрический ключ Hans 42-210Nm 1/2" 4170NM Тип-предельный, Квадрат-1/2 дюйма,  Min усилие, Нм- 42,  Max усилие, Нм -210,- Длина, мм -465, Трещотка, Вес нетто, кг - 1,34, Вид- дюймовый</t>
  </si>
  <si>
    <t>Тиски слесарные Гомель TCЧ 160</t>
  </si>
  <si>
    <t xml:space="preserve">Тиски слесарные поворотные чугунные ТСЧ-160 Модель ТСЧ-160
Вид поворотные
B, ширина губок 160 мм
h, глубина рабочего пространства 85 мм
A, длина хода ползуна 155 мм
L, длина 460 мм
B1, ширина 210 мм
H, высота 210 мм
Усилие зажима 5000 кгс
Масса, 27,0 кг
</t>
  </si>
  <si>
    <t>Поддон для отходов ГСМ Nordberg (Нордберг) OIL15</t>
  </si>
  <si>
    <t>Поддон для сбора отработанного масла, объем 15 л</t>
  </si>
  <si>
    <t>Кантователь WDK-82681</t>
  </si>
  <si>
    <t>Тип - кантователь, Грузоподъемность, кг -580, Вес нетто, кг - 35,3</t>
  </si>
  <si>
    <t>Индикатор часового типа Г.Т.О ИЧ-10 кл.1</t>
  </si>
  <si>
    <t>Интервал измерений, мм 0 - 10
Цена деления, мм 0,01
Наибольшая разница ошибок индикатора, мкм 15 - 20
Вариант показателей, мкм 2 - 3
Количество оборотов стрелки на 1 мм, шт 1 или 2</t>
  </si>
  <si>
    <t>Нутромер (комплект) WDK MB5001 10-18мм; 18-50мм 50-100мм</t>
  </si>
  <si>
    <t>WiederKraft WDK-MB5001 — индикаторный нутромер Применяется для высокоточного измерения внутреннего диаметра или расстояния между двумя поверхностями при кузовном ремонте автотранспорта</t>
  </si>
  <si>
    <t>Маслёнка Thorvik (Торвик), 250 мл.</t>
  </si>
  <si>
    <t>Нагнетательная масленка рычажного типа Thorvik OG25 обеспечивает равномерную подачу смазки.
Герметичная конструкция исключает протекание и позволяет работать максимально чисто.
Удлиненный носик позволяет без труда дотянуться до углубленных мест.</t>
  </si>
  <si>
    <t>Штангенциркуль цифровой Thorvik (Торвик) DVC150</t>
  </si>
  <si>
    <t>Штангенциркуль THORVIK: Тип - цифровой, Батарейки - LR44(LR1154;V13GA;AG13;G13;RW82), Измерение в - мм/дюймы, Материал губок - сталь, Упаковка - футляр, Вид - ШЦЦ-I, Погрешность, мкм - 0.001, Размер шага, мм - 0,01, Диапазон, мм - 0-150</t>
  </si>
  <si>
    <t>Крюк для демонтажа сальников и уплотнителей АвтоДело 40678</t>
  </si>
  <si>
    <t xml:space="preserve">Инструмент для снятия сальников, Вес нетто, кг - 0,35
</t>
  </si>
  <si>
    <t>Набор выколоток АвтоДело 40615</t>
  </si>
  <si>
    <t>Количество в наборе, шт - 5,  Min размер выколотки, мм - 3,  Мах размер выколотки, мм - 8,</t>
  </si>
  <si>
    <t xml:space="preserve">Молоток полиуретановый без отдачи HANS </t>
  </si>
  <si>
    <t>Вес нетто, кг-0,62, Вес бойка, кг - 0,62,  Диаметр бойка, мм  - 35</t>
  </si>
  <si>
    <t>Отвертка ударно-поворотная с набором бит 6 предметов HANS 4606/4606-8</t>
  </si>
  <si>
    <t xml:space="preserve">Тип наконечника- набор, Количество насадок в наборе, шт - 6, Ударная,  Материал рукояти  -  металл,  Общая длина, мм - 165,  Форма ручки -Прямая,  Материал насадок -сталь, Тип шлица-Sl, Ph
</t>
  </si>
  <si>
    <t xml:space="preserve"> Магнит Thorvik (Торвик) 130-641 мм</t>
  </si>
  <si>
    <t>Набор щупов Thorvik (Торвик) TG25</t>
  </si>
  <si>
    <t xml:space="preserve">Назначение       для измерения зазоров, Форма - плоская, Min измерения, мм - 0,04,  Мах измерения, мм - 1, Материал щупа - конструкционная рессорно-пружинная сталь
</t>
  </si>
  <si>
    <t xml:space="preserve"> Автомобиль LADA GRANTA седан</t>
  </si>
  <si>
    <t xml:space="preserve"> Двухстоечный подъемник автомобильный ПГН 2-4.0</t>
  </si>
  <si>
    <t>Характеристики ПГН 2-4.0 Станкоимпорт Автомобильный подъемник г/п 4т:
Грузоподъемность 4 т
Синхронизация Нижняя
Вольтаж 380 В
Мощность 2,2 кВт.
Время подъема 45 секунд
Общая высота 2844 мм.
Расстояние между стоек 2799 мм
Общая ширина 3419 мм.
Максимальная высота подъема 2047 мм
Напольная рама Нет
Вес 650 кг.</t>
  </si>
  <si>
    <t xml:space="preserve">Диапазон рабочего давления, бар-  0.7-3, Объем ванны, л - 6, Манометр контроля скорости;
 Длина спирального шланга - 5 м;
 Подача воздуха: 1/4”- M, быстроразъемное соединение;
</t>
  </si>
  <si>
    <t>Тиски слесарные поворотные чугунные ТСЧ-160 Модель ТСЧ-160
Вид поворотные
B, ширина губок 160 мм
h, глубина рабочего пространства 85 мм
A, длина хода ползуна 155 мм
L, длина 460 мм
B1, ширина 210 мм
H, высота 210 мм
Усилие зажима 5000 кгс
Масса, 27,0 кг</t>
  </si>
  <si>
    <t>Набор микрометров (комплект) WDK-MM2501 0-25мм; WDK-MM5001 25-50мм; WDK-MM7501 50-75мм; MK-1000.01</t>
  </si>
  <si>
    <t>Магнитная стойка для индикатора часового типа Car Tool (Кар тул) CT-E014</t>
  </si>
  <si>
    <t>Измерительный штатив Car-Tool CT-E014 предназначен для удержания различных приборов во время замера. Основание конструкции имеет магнитную поверхность с силой сцепления 80 кг, Вес нетто, кг- 1,3</t>
  </si>
  <si>
    <t>Тестер для проверки качества тормозной жидкости Airline ABF-T-01</t>
  </si>
  <si>
    <t>Портативный тестер позволяет определить количество влаги, растворённой в тормозной жидкости. Технические характеристики: - Питание: элемент ААА 1,5В - 1шт; - Тип тестируемой тормозной жидкости: DOT3, DOT4 и DOT5; - Градуировка шкалы содержания влаги: 0%, &lt;1%, &lt;2%, &lt;3%, &gt;4%; - Диаметр: 20 мм; - Длина: 150 мм; - Вес: 0,043 кг.</t>
  </si>
  <si>
    <t>Набор для обслуживания тормозных цилиндров SHTELWHEEL XC-4040</t>
  </si>
  <si>
    <t>Количество предметов в наборе/упаковке, шт — 40
Габариты в упаковке (ДхШхВ), мм — 390х380х290
Вес, кг — 20.85</t>
  </si>
  <si>
    <t>Щипцы для зажима тормозных шлангов Thorvik (Торвик) HCS3</t>
  </si>
  <si>
    <t>Материал - пластик, Назначение - для зажима шланга, Вес нетто, кг - 0,298         Габариты без упаковки, мм-140х350х30</t>
  </si>
  <si>
    <t>Штангенциркуль для тормозных барабанов Jonnsway (Джонсвэй) DVC150</t>
  </si>
  <si>
    <t>Осциллограф MaxiScope MP408</t>
  </si>
  <si>
    <t>– Вертикальное разрешение 12 бит
– Количество каналов 4
– Полоса пропускания 20 МГц
– Точность 1 %
– Чувствительность от 10 мВ/дел до 20 В/дел
– Диапазоны изменения входных сигналов (весь диапазон) от ±50 мВ до ±100 В для 11 диапазонов
– Входной импеданс 1 МОм при параллельном конденсаторе 22 пФ
– Тип входа Заземленный разъем BNC
– Входная связь Режим переменного/постоянного тока, выбираемый с помощью программного обеспечения
– Защита от перегрузки ±200 В на одиночном входе
– при использовании канала 1 или 2 80 Мвыб/с
– При использовании канала 3 или 4 20 Мвыб/с
– Буферная память 32 МБ, распределяется между активными каналами
– Буфер сигналов до 1000 сигналов
– Диапазоны временной развертки от 100 нс/дел до 1000 с/дел
– Дополнительные функции математическая обработка каналов, измерения
– Источник Любой входной канал
– Основные триггеры Автоматически, повтор, одиночный, отсутствует
– Дополнительные триггеры Нарастающий фронт, спадающий фронт
– Диапазон рабочих температур от 0 до +50 °C (от +15 до +40 °C при указанной точности)
– Диапазон температур при хранении от -20 до +60 °C
– Диапазон относительной влажности при хранении От 5 % до 95 % без конденсации
– Размеры (с учетом защитной резиновой накладки) 190 х 115 х 38 мм
– Вес &lt; 0,5 кг
– Связь с компьютером кабель USB 2.0
– Электропитание через разъем USB</t>
  </si>
  <si>
    <t>Противооткатные упоры SANTEX</t>
  </si>
  <si>
    <t>Оптическая, проводная, USB</t>
  </si>
  <si>
    <t>Подключение к сети Интернет Wi-Fi роутер D-Link DIR-806A</t>
  </si>
  <si>
    <t>Беспроводной  доступ</t>
  </si>
  <si>
    <t>Ноутбук Lenovo IdeaPad C340-14IML</t>
  </si>
  <si>
    <t>ноутбук процессор 2,11 ГГц с поддержкой виртуализации или аналог, 5 физических ядер, не менее 8 ГБ ОЗУ, 21 ГБ свободного дискового пространства</t>
  </si>
  <si>
    <t>120х50 см</t>
  </si>
  <si>
    <t>120,5х50,5 см</t>
  </si>
  <si>
    <t>"120,5х50,5" см</t>
  </si>
  <si>
    <t>59 436</t>
  </si>
  <si>
    <t>47 884</t>
  </si>
  <si>
    <t>Огнетушитель углекислотный ОП-4</t>
  </si>
  <si>
    <t>0,6 Мпа</t>
  </si>
  <si>
    <t>31 Мебель</t>
  </si>
  <si>
    <t>26 Оборудование компьютерное, электронное и оптическое</t>
  </si>
  <si>
    <t>29 Средства автотранспортные, прицепы и полуприцепы</t>
  </si>
  <si>
    <t>32 Изделия готовые прочие</t>
  </si>
  <si>
    <t>35 Электроэнергия, газ, пар и кондиционирование воздуха</t>
  </si>
  <si>
    <t>21 Средства лекарственные и материалы, применяемые в медицинских целях</t>
  </si>
  <si>
    <t>30 Средства транспортные и оборудование, прочие</t>
  </si>
  <si>
    <t xml:space="preserve">       УТВЕРЖДАЮ:</t>
  </si>
  <si>
    <r>
      <t>Установка для прокачк</t>
    </r>
    <r>
      <rPr>
        <sz val="10"/>
        <rFont val="Times New Roman"/>
        <family val="1"/>
        <charset val="204"/>
      </rPr>
      <t>и гидравлического тормозного привода автомобиля</t>
    </r>
  </si>
  <si>
    <r>
      <t>Установка для прокачк</t>
    </r>
    <r>
      <rPr>
        <sz val="10"/>
        <rFont val="Times New Roman"/>
        <family val="1"/>
        <charset val="204"/>
      </rPr>
      <t>и гидравлического тормозного привода автомобиля Nordberg (Нордберг) BC5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</si>
</sst>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2" x14ac:knownFonts="1">
    <font>
      <sz val="11"/>
      <color theme="1"/>
      <name val="Calibri"/>
      <family val="2"/>
      <charset val="204"/>
      <scheme val="minor"/>
    </font>
    <font>
      <sz val="14"/>
      <color theme="1"/>
      <name val="Times New Roman"/>
      <family val="1"/>
      <charset val="204"/>
    </font>
    <font>
      <b/>
      <sz val="14"/>
      <color theme="1"/>
      <name val="Times New Roman"/>
      <family val="1"/>
      <charset val="204"/>
    </font>
    <font>
      <sz val="12"/>
      <color theme="1"/>
      <name val="Times New Roman"/>
      <family val="1"/>
      <charset val="204"/>
    </font>
    <font>
      <sz val="12"/>
      <color theme="1"/>
      <name val="Calibri"/>
      <family val="2"/>
      <charset val="204"/>
      <scheme val="minor"/>
    </font>
    <font>
      <sz val="8"/>
      <color theme="1"/>
      <name val="Times New Roman"/>
      <family val="1"/>
      <charset val="204"/>
    </font>
    <font>
      <sz val="8"/>
      <color theme="1"/>
      <name val="Calibri"/>
      <family val="2"/>
      <charset val="204"/>
      <scheme val="minor"/>
    </font>
    <font>
      <b/>
      <sz val="12"/>
      <color theme="1"/>
      <name val="Times New Roman"/>
      <family val="1"/>
      <charset val="204"/>
    </font>
    <font>
      <sz val="10"/>
      <color theme="1"/>
      <name val="Times New Roman"/>
      <family val="1"/>
      <charset val="204"/>
    </font>
    <font>
      <b/>
      <sz val="10"/>
      <color theme="1"/>
      <name val="Times New Roman"/>
      <family val="1"/>
      <charset val="204"/>
    </font>
    <font>
      <u/>
      <sz val="11"/>
      <color theme="10"/>
      <name val="Calibri"/>
      <family val="2"/>
      <charset val="204"/>
      <scheme val="minor"/>
    </font>
    <font>
      <sz val="10"/>
      <name val="Times New Roman"/>
      <family val="1"/>
      <charset val="204"/>
    </font>
    <font>
      <sz val="11"/>
      <name val="Times New Roman"/>
      <family val="1"/>
      <charset val="204"/>
    </font>
    <font>
      <b/>
      <sz val="12"/>
      <name val="Times New Roman"/>
      <family val="1"/>
      <charset val="204"/>
    </font>
    <font>
      <sz val="9"/>
      <color theme="1"/>
      <name val="Times New Roman"/>
      <family val="1"/>
      <charset val="204"/>
    </font>
    <font>
      <b/>
      <sz val="9"/>
      <color theme="1"/>
      <name val="Times New Roman"/>
      <family val="1"/>
      <charset val="204"/>
    </font>
    <font>
      <sz val="10"/>
      <color rgb="FF000000"/>
      <name val="Arial"/>
      <family val="2"/>
      <charset val="204"/>
    </font>
    <font>
      <u/>
      <sz val="11"/>
      <color theme="10"/>
      <name val="Arial"/>
      <family val="2"/>
      <charset val="204"/>
    </font>
    <font>
      <sz val="11"/>
      <color rgb="FF000000"/>
      <name val="Calibri"/>
      <family val="2"/>
      <charset val="204"/>
    </font>
    <font>
      <sz val="10"/>
      <color rgb="FF000000"/>
      <name val="Times New Roman"/>
      <family val="1"/>
      <charset val="204"/>
    </font>
    <font>
      <sz val="11"/>
      <color theme="1"/>
      <name val="Arial"/>
      <family val="2"/>
      <charset val="204"/>
    </font>
    <font>
      <b/>
      <sz val="10"/>
      <color rgb="FF000000"/>
      <name val="Times New Roman"/>
      <family val="1"/>
      <charset val="204"/>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rgb="FFFFFFFF"/>
      </patternFill>
    </fill>
    <fill>
      <patternFill patternType="solid">
        <fgColor theme="0"/>
        <bgColor rgb="FFD6E3BC"/>
      </patternFill>
    </fill>
    <fill>
      <patternFill patternType="solid">
        <fgColor theme="0"/>
        <bgColor rgb="FFFFFFFF"/>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6">
    <xf numFmtId="0" fontId="0" fillId="0" borderId="0"/>
    <xf numFmtId="0" fontId="10" fillId="0" borderId="0" applyNumberFormat="0" applyFill="0" applyBorder="0" applyAlignment="0" applyProtection="0"/>
    <xf numFmtId="0" fontId="16" fillId="0" borderId="0"/>
    <xf numFmtId="0" fontId="17" fillId="0" borderId="0" applyNumberFormat="0" applyFill="0" applyBorder="0" applyAlignment="0" applyProtection="0"/>
    <xf numFmtId="0" fontId="18" fillId="0" borderId="0">
      <alignment vertical="top"/>
    </xf>
    <xf numFmtId="0" fontId="20" fillId="0" borderId="0"/>
  </cellStyleXfs>
  <cellXfs count="81">
    <xf numFmtId="0" fontId="0" fillId="0" borderId="0" xfId="0"/>
    <xf numFmtId="0" fontId="12" fillId="2" borderId="1" xfId="1" applyFont="1" applyFill="1" applyBorder="1" applyAlignment="1">
      <alignment vertical="center" wrapText="1"/>
    </xf>
    <xf numFmtId="0" fontId="13" fillId="0" borderId="0" xfId="0" applyFont="1" applyAlignment="1">
      <alignment horizontal="center" vertical="center" wrapText="1"/>
    </xf>
    <xf numFmtId="0" fontId="12" fillId="0" borderId="1" xfId="0" applyFont="1" applyBorder="1" applyAlignment="1">
      <alignment vertical="center" wrapText="1"/>
    </xf>
    <xf numFmtId="0" fontId="12"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164" fontId="1" fillId="0" borderId="0" xfId="0" applyNumberFormat="1" applyFont="1" applyAlignment="1">
      <alignment horizontal="center" vertical="center" wrapText="1"/>
    </xf>
    <xf numFmtId="0" fontId="1" fillId="3" borderId="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3" borderId="0" xfId="0" applyFont="1" applyFill="1" applyBorder="1" applyAlignment="1">
      <alignment horizontal="left" vertical="center" wrapText="1"/>
    </xf>
    <xf numFmtId="0" fontId="0" fillId="3" borderId="0" xfId="0" applyFill="1" applyBorder="1" applyAlignment="1">
      <alignment horizontal="left" vertical="center" wrapText="1"/>
    </xf>
    <xf numFmtId="16" fontId="3" fillId="3" borderId="0" xfId="0" applyNumberFormat="1" applyFont="1" applyFill="1" applyBorder="1" applyAlignment="1">
      <alignment horizontal="center" vertical="center" wrapText="1"/>
    </xf>
    <xf numFmtId="0" fontId="4" fillId="3" borderId="0" xfId="0" applyFont="1" applyFill="1" applyBorder="1" applyAlignment="1">
      <alignment horizontal="center" vertical="center" wrapText="1"/>
    </xf>
    <xf numFmtId="0" fontId="0" fillId="3" borderId="0" xfId="0"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9" fillId="3" borderId="1" xfId="0" applyFont="1" applyFill="1" applyBorder="1" applyAlignment="1">
      <alignment horizontal="center" vertical="center" wrapText="1"/>
    </xf>
    <xf numFmtId="164" fontId="8" fillId="3"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5" fillId="3" borderId="6" xfId="0" applyFont="1" applyFill="1" applyBorder="1" applyAlignment="1">
      <alignment horizontal="left" vertical="center" wrapText="1"/>
    </xf>
    <xf numFmtId="0"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xf>
    <xf numFmtId="0" fontId="12" fillId="0" borderId="0" xfId="0" applyFont="1" applyAlignment="1"/>
    <xf numFmtId="0" fontId="12" fillId="0" borderId="1" xfId="0" applyFont="1" applyBorder="1" applyAlignment="1">
      <alignment wrapText="1"/>
    </xf>
    <xf numFmtId="0" fontId="0" fillId="0" borderId="2" xfId="0" applyBorder="1" applyAlignment="1">
      <alignment vertical="center" wrapText="1"/>
    </xf>
    <xf numFmtId="0" fontId="1" fillId="0" borderId="2" xfId="0" applyFont="1" applyBorder="1" applyAlignment="1">
      <alignment vertical="center" wrapText="1"/>
    </xf>
    <xf numFmtId="0" fontId="8" fillId="0" borderId="1" xfId="0" applyFont="1" applyBorder="1" applyAlignment="1">
      <alignment horizontal="center" vertical="center" wrapText="1"/>
    </xf>
    <xf numFmtId="164" fontId="8" fillId="0" borderId="1"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4" fontId="19" fillId="4" borderId="1" xfId="0" applyNumberFormat="1" applyFont="1" applyFill="1" applyBorder="1" applyAlignment="1">
      <alignment horizontal="center" vertical="center" wrapText="1"/>
    </xf>
    <xf numFmtId="0" fontId="21" fillId="0" borderId="1" xfId="4" applyFont="1" applyFill="1" applyBorder="1" applyAlignment="1">
      <alignment vertical="center" wrapText="1"/>
    </xf>
    <xf numFmtId="0" fontId="8" fillId="0" borderId="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 fillId="0" borderId="0" xfId="0" applyFont="1" applyAlignment="1">
      <alignment horizontal="center" vertical="center" wrapText="1"/>
    </xf>
    <xf numFmtId="0" fontId="19" fillId="0" borderId="1" xfId="0" applyFont="1" applyBorder="1" applyAlignment="1">
      <alignment vertical="center" wrapText="1"/>
    </xf>
    <xf numFmtId="0" fontId="19" fillId="4" borderId="1" xfId="0" applyFont="1" applyFill="1" applyBorder="1" applyAlignment="1">
      <alignment vertical="center" wrapText="1"/>
    </xf>
    <xf numFmtId="0" fontId="19" fillId="0" borderId="1" xfId="5" applyFont="1" applyBorder="1" applyAlignment="1">
      <alignment vertical="center" wrapText="1"/>
    </xf>
    <xf numFmtId="0" fontId="19" fillId="0" borderId="1" xfId="5" applyFont="1" applyFill="1" applyBorder="1" applyAlignment="1">
      <alignment vertical="center" wrapText="1"/>
    </xf>
    <xf numFmtId="4" fontId="8" fillId="4" borderId="1" xfId="5" applyNumberFormat="1" applyFont="1" applyFill="1" applyBorder="1" applyAlignment="1">
      <alignment horizontal="center" vertical="center" wrapText="1"/>
    </xf>
    <xf numFmtId="0" fontId="19" fillId="0" borderId="1" xfId="0" applyFont="1" applyFill="1" applyBorder="1" applyAlignment="1">
      <alignment vertical="center" wrapText="1"/>
    </xf>
    <xf numFmtId="4" fontId="8" fillId="4" borderId="1" xfId="0" applyNumberFormat="1" applyFont="1" applyFill="1" applyBorder="1" applyAlignment="1">
      <alignment horizontal="center" vertical="center" wrapText="1"/>
    </xf>
    <xf numFmtId="0" fontId="8" fillId="0" borderId="1" xfId="0" applyFont="1" applyBorder="1" applyAlignment="1">
      <alignment vertical="center" wrapText="1"/>
    </xf>
    <xf numFmtId="0" fontId="19" fillId="0" borderId="1" xfId="4" applyFont="1" applyBorder="1" applyAlignment="1">
      <alignment vertical="center" wrapText="1"/>
    </xf>
    <xf numFmtId="0" fontId="19" fillId="0" borderId="1" xfId="4" applyFont="1" applyFill="1" applyBorder="1" applyAlignment="1">
      <alignment vertical="center" wrapText="1"/>
    </xf>
    <xf numFmtId="0" fontId="11"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1" fillId="3" borderId="1" xfId="0" applyFont="1" applyFill="1" applyBorder="1" applyAlignment="1">
      <alignment horizontal="justify" vertical="center" wrapText="1"/>
    </xf>
    <xf numFmtId="0" fontId="11" fillId="0" borderId="1" xfId="4" applyFont="1" applyBorder="1" applyAlignment="1">
      <alignment horizontal="justify" vertical="center" wrapText="1"/>
    </xf>
    <xf numFmtId="0" fontId="8" fillId="0" borderId="1" xfId="0" applyFont="1" applyBorder="1" applyAlignment="1">
      <alignment horizontal="left" vertical="center" wrapText="1"/>
    </xf>
    <xf numFmtId="0" fontId="8" fillId="3" borderId="1"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3" borderId="1" xfId="0" applyNumberFormat="1" applyFont="1" applyFill="1" applyBorder="1" applyAlignment="1">
      <alignment horizontal="left" vertical="center" wrapText="1"/>
    </xf>
    <xf numFmtId="0" fontId="8" fillId="0" borderId="1" xfId="0" applyFont="1" applyBorder="1" applyAlignment="1">
      <alignment horizontal="center" vertical="center"/>
    </xf>
    <xf numFmtId="0" fontId="19" fillId="3" borderId="1" xfId="4" applyFont="1" applyFill="1" applyBorder="1" applyAlignment="1">
      <alignment vertical="center" wrapText="1"/>
    </xf>
    <xf numFmtId="0" fontId="8" fillId="3" borderId="1" xfId="0" applyFont="1" applyFill="1" applyBorder="1" applyAlignment="1">
      <alignment vertical="center" wrapText="1"/>
    </xf>
    <xf numFmtId="0" fontId="8" fillId="0" borderId="1" xfId="0" applyFont="1" applyFill="1" applyBorder="1" applyAlignment="1">
      <alignment vertical="center" wrapText="1"/>
    </xf>
    <xf numFmtId="0" fontId="11" fillId="0" borderId="1" xfId="4" applyFont="1" applyBorder="1" applyAlignment="1">
      <alignment vertical="center" wrapText="1"/>
    </xf>
    <xf numFmtId="0" fontId="11" fillId="0" borderId="1" xfId="4" applyFont="1" applyFill="1" applyBorder="1" applyAlignment="1">
      <alignment vertical="center" wrapText="1"/>
    </xf>
    <xf numFmtId="0" fontId="19" fillId="3" borderId="1" xfId="0" applyFont="1" applyFill="1" applyBorder="1" applyAlignment="1">
      <alignment vertical="center" wrapText="1"/>
    </xf>
    <xf numFmtId="0" fontId="19" fillId="6" borderId="1" xfId="0" applyFont="1" applyFill="1" applyBorder="1" applyAlignment="1">
      <alignment horizontal="left" vertical="center" wrapText="1"/>
    </xf>
    <xf numFmtId="0" fontId="19" fillId="6" borderId="1" xfId="0" applyFont="1" applyFill="1" applyBorder="1" applyAlignment="1">
      <alignment vertical="center" wrapText="1"/>
    </xf>
    <xf numFmtId="0" fontId="19" fillId="0" borderId="1" xfId="0" applyFont="1" applyBorder="1" applyAlignment="1">
      <alignment horizontal="left" vertical="center" wrapText="1"/>
    </xf>
    <xf numFmtId="0" fontId="19" fillId="4" borderId="1" xfId="0" applyFont="1" applyFill="1" applyBorder="1" applyAlignment="1">
      <alignment horizontal="left" vertical="center" wrapText="1"/>
    </xf>
  </cellXfs>
  <cellStyles count="6">
    <cellStyle name="Normal" xfId="4"/>
    <cellStyle name="Гиперссылка" xfId="1" builtinId="8"/>
    <cellStyle name="Гиперссылка 2" xfId="3"/>
    <cellStyle name="Обычный" xfId="0" builtinId="0"/>
    <cellStyle name="Обычный 2" xfId="2"/>
    <cellStyle name="Обычный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classifikators.ru/okpd/03" TargetMode="External"/><Relationship Id="rId2" Type="http://schemas.openxmlformats.org/officeDocument/2006/relationships/hyperlink" Target="https://classifikators.ru/okpd/02" TargetMode="External"/><Relationship Id="rId1" Type="http://schemas.openxmlformats.org/officeDocument/2006/relationships/hyperlink" Target="https://classifikators.ru/okpd/01"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7"/>
  <sheetViews>
    <sheetView tabSelected="1" view="pageBreakPreview" zoomScale="70" zoomScaleNormal="70" zoomScaleSheetLayoutView="70" workbookViewId="0">
      <selection activeCell="D16" sqref="D16"/>
    </sheetView>
  </sheetViews>
  <sheetFormatPr defaultColWidth="9.109375" defaultRowHeight="18" x14ac:dyDescent="0.3"/>
  <cols>
    <col min="1" max="2" width="9.109375" style="5"/>
    <col min="3" max="3" width="30" style="6" customWidth="1"/>
    <col min="4" max="4" width="36.109375" style="6" customWidth="1"/>
    <col min="5" max="5" width="36.33203125" style="6" customWidth="1"/>
    <col min="6" max="6" width="36.44140625" style="6" customWidth="1"/>
    <col min="7" max="7" width="17.6640625" style="6" customWidth="1"/>
    <col min="8" max="8" width="23.109375" style="6" customWidth="1"/>
    <col min="9" max="9" width="13" style="6" customWidth="1"/>
    <col min="10" max="10" width="14.33203125" style="8" customWidth="1"/>
    <col min="11" max="11" width="17.6640625" style="8" customWidth="1"/>
    <col min="12" max="12" width="18" style="6" customWidth="1"/>
    <col min="13" max="16384" width="9.109375" style="5"/>
  </cols>
  <sheetData>
    <row r="1" spans="2:12" ht="24.6" customHeight="1" x14ac:dyDescent="0.3">
      <c r="H1" s="7"/>
      <c r="I1" s="7"/>
      <c r="J1" s="7"/>
      <c r="K1" s="7"/>
      <c r="L1" s="7"/>
    </row>
    <row r="2" spans="2:12" ht="23.25" customHeight="1" x14ac:dyDescent="0.3">
      <c r="G2" s="44" t="s">
        <v>305</v>
      </c>
      <c r="H2" s="45"/>
      <c r="I2" s="45"/>
      <c r="J2" s="45"/>
      <c r="K2" s="45"/>
      <c r="L2" s="45"/>
    </row>
    <row r="3" spans="2:12" ht="23.25" customHeight="1" x14ac:dyDescent="0.3">
      <c r="G3" s="50" t="s">
        <v>55</v>
      </c>
      <c r="H3" s="50"/>
      <c r="I3" s="32"/>
      <c r="J3" s="32"/>
      <c r="K3" s="33" t="s">
        <v>56</v>
      </c>
      <c r="L3" s="32"/>
    </row>
    <row r="4" spans="2:12" ht="18.600000000000001" thickBot="1" x14ac:dyDescent="0.35">
      <c r="J4" s="6"/>
      <c r="K4" s="6"/>
    </row>
    <row r="5" spans="2:12" ht="18" customHeight="1" x14ac:dyDescent="0.3">
      <c r="B5" s="46" t="s">
        <v>7</v>
      </c>
      <c r="C5" s="47"/>
      <c r="D5" s="47"/>
      <c r="E5" s="47"/>
      <c r="F5" s="47"/>
      <c r="G5" s="47"/>
      <c r="H5" s="47"/>
      <c r="I5" s="47"/>
      <c r="J5" s="47"/>
      <c r="K5" s="47"/>
      <c r="L5" s="48"/>
    </row>
    <row r="6" spans="2:12" x14ac:dyDescent="0.3">
      <c r="B6" s="9"/>
      <c r="C6" s="10"/>
      <c r="D6" s="10"/>
      <c r="E6" s="10"/>
      <c r="F6" s="10"/>
      <c r="G6" s="10"/>
      <c r="H6" s="10"/>
      <c r="I6" s="10"/>
      <c r="J6" s="10"/>
      <c r="K6" s="10"/>
      <c r="L6" s="11"/>
    </row>
    <row r="7" spans="2:12" ht="18.75" customHeight="1" thickBot="1" x14ac:dyDescent="0.35">
      <c r="B7" s="40" t="s">
        <v>8</v>
      </c>
      <c r="C7" s="41"/>
      <c r="D7" s="41"/>
      <c r="E7" s="41"/>
      <c r="F7" s="12"/>
      <c r="G7" s="49" t="s">
        <v>54</v>
      </c>
      <c r="H7" s="49"/>
      <c r="I7" s="49"/>
      <c r="J7" s="49"/>
      <c r="K7" s="49"/>
      <c r="L7" s="13"/>
    </row>
    <row r="8" spans="2:12" ht="18" customHeight="1" x14ac:dyDescent="0.3">
      <c r="B8" s="42" t="s">
        <v>9</v>
      </c>
      <c r="C8" s="43"/>
      <c r="D8" s="43"/>
      <c r="E8" s="43"/>
      <c r="F8" s="14"/>
      <c r="G8" s="14"/>
      <c r="H8" s="14"/>
      <c r="I8" s="14"/>
      <c r="J8" s="14"/>
      <c r="K8" s="14"/>
      <c r="L8" s="15"/>
    </row>
    <row r="9" spans="2:12" ht="20.25" customHeight="1" x14ac:dyDescent="0.3">
      <c r="B9" s="27"/>
      <c r="C9" s="16"/>
      <c r="D9" s="16"/>
      <c r="E9" s="17"/>
      <c r="F9" s="18"/>
      <c r="G9" s="19"/>
      <c r="H9" s="19"/>
      <c r="I9" s="19"/>
      <c r="J9" s="20"/>
      <c r="K9" s="20"/>
      <c r="L9" s="11"/>
    </row>
    <row r="10" spans="2:12" ht="31.5" customHeight="1" thickBot="1" x14ac:dyDescent="0.35">
      <c r="B10" s="40" t="s">
        <v>4</v>
      </c>
      <c r="C10" s="41"/>
      <c r="D10" s="41"/>
      <c r="E10" s="41"/>
      <c r="F10" s="12"/>
      <c r="G10" s="49" t="s">
        <v>59</v>
      </c>
      <c r="H10" s="49"/>
      <c r="I10" s="49"/>
      <c r="J10" s="49"/>
      <c r="K10" s="49"/>
      <c r="L10" s="13"/>
    </row>
    <row r="11" spans="2:12" ht="36" customHeight="1" x14ac:dyDescent="0.3">
      <c r="B11" s="42" t="s">
        <v>50</v>
      </c>
      <c r="C11" s="43"/>
      <c r="D11" s="43"/>
      <c r="E11" s="43"/>
      <c r="F11" s="14"/>
      <c r="G11" s="14"/>
      <c r="H11" s="14"/>
      <c r="I11" s="14"/>
      <c r="J11" s="14"/>
      <c r="K11" s="14"/>
      <c r="L11" s="15"/>
    </row>
    <row r="12" spans="2:12" x14ac:dyDescent="0.3">
      <c r="B12" s="21"/>
      <c r="C12" s="22"/>
      <c r="D12" s="22"/>
      <c r="E12" s="22"/>
      <c r="F12" s="22"/>
      <c r="G12" s="19"/>
      <c r="H12" s="22"/>
      <c r="I12" s="22"/>
      <c r="J12" s="19"/>
      <c r="K12" s="19"/>
      <c r="L12" s="11"/>
    </row>
    <row r="13" spans="2:12" ht="149.25" customHeight="1" x14ac:dyDescent="0.3">
      <c r="B13" s="23" t="s">
        <v>0</v>
      </c>
      <c r="C13" s="23" t="s">
        <v>5</v>
      </c>
      <c r="D13" s="23" t="s">
        <v>6</v>
      </c>
      <c r="E13" s="23" t="s">
        <v>3</v>
      </c>
      <c r="F13" s="23" t="s">
        <v>48</v>
      </c>
      <c r="G13" s="23" t="s">
        <v>46</v>
      </c>
      <c r="H13" s="23" t="s">
        <v>1</v>
      </c>
      <c r="I13" s="23" t="s">
        <v>2</v>
      </c>
      <c r="J13" s="23" t="s">
        <v>47</v>
      </c>
      <c r="K13" s="23" t="s">
        <v>51</v>
      </c>
      <c r="L13" s="23" t="s">
        <v>49</v>
      </c>
    </row>
    <row r="14" spans="2:12" ht="42.6" customHeight="1" x14ac:dyDescent="0.3">
      <c r="B14" s="36">
        <v>1</v>
      </c>
      <c r="C14" s="51" t="s">
        <v>60</v>
      </c>
      <c r="D14" s="52" t="s">
        <v>61</v>
      </c>
      <c r="E14" s="53" t="s">
        <v>60</v>
      </c>
      <c r="F14" s="54" t="s">
        <v>187</v>
      </c>
      <c r="G14" s="36" t="s">
        <v>298</v>
      </c>
      <c r="H14" s="55">
        <v>8</v>
      </c>
      <c r="I14" s="55">
        <v>8</v>
      </c>
      <c r="J14" s="24">
        <v>8</v>
      </c>
      <c r="K14" s="24">
        <f>I14*J14</f>
        <v>64</v>
      </c>
      <c r="L14" s="36"/>
    </row>
    <row r="15" spans="2:12" ht="37.799999999999997" customHeight="1" x14ac:dyDescent="0.3">
      <c r="B15" s="36">
        <v>2</v>
      </c>
      <c r="C15" s="51" t="s">
        <v>62</v>
      </c>
      <c r="D15" s="52" t="s">
        <v>63</v>
      </c>
      <c r="E15" s="51" t="s">
        <v>62</v>
      </c>
      <c r="F15" s="56" t="s">
        <v>63</v>
      </c>
      <c r="G15" s="36" t="s">
        <v>298</v>
      </c>
      <c r="H15" s="57">
        <v>6</v>
      </c>
      <c r="I15" s="57">
        <v>6</v>
      </c>
      <c r="J15" s="24">
        <v>620</v>
      </c>
      <c r="K15" s="24">
        <f>I15*J15</f>
        <v>3720</v>
      </c>
      <c r="L15" s="36"/>
    </row>
    <row r="16" spans="2:12" ht="226.8" customHeight="1" x14ac:dyDescent="0.3">
      <c r="B16" s="36">
        <v>3</v>
      </c>
      <c r="C16" s="58" t="s">
        <v>64</v>
      </c>
      <c r="D16" s="52" t="s">
        <v>65</v>
      </c>
      <c r="E16" s="58" t="s">
        <v>188</v>
      </c>
      <c r="F16" s="56" t="s">
        <v>189</v>
      </c>
      <c r="G16" s="36" t="s">
        <v>299</v>
      </c>
      <c r="H16" s="57">
        <v>6</v>
      </c>
      <c r="I16" s="57">
        <v>6</v>
      </c>
      <c r="J16" s="24">
        <v>24490.2</v>
      </c>
      <c r="K16" s="24">
        <f>I15*J16</f>
        <v>146941.20000000001</v>
      </c>
      <c r="L16" s="36"/>
    </row>
    <row r="17" spans="2:12" ht="121.8" customHeight="1" x14ac:dyDescent="0.3">
      <c r="B17" s="36">
        <v>4</v>
      </c>
      <c r="C17" s="59" t="s">
        <v>66</v>
      </c>
      <c r="D17" s="59" t="s">
        <v>67</v>
      </c>
      <c r="E17" s="59" t="s">
        <v>190</v>
      </c>
      <c r="F17" s="60" t="s">
        <v>191</v>
      </c>
      <c r="G17" s="36" t="s">
        <v>298</v>
      </c>
      <c r="H17" s="57">
        <v>4</v>
      </c>
      <c r="I17" s="57">
        <v>4</v>
      </c>
      <c r="J17" s="24">
        <v>84800</v>
      </c>
      <c r="K17" s="24">
        <f>I16*J17</f>
        <v>508800</v>
      </c>
      <c r="L17" s="36"/>
    </row>
    <row r="18" spans="2:12" ht="43.8" customHeight="1" x14ac:dyDescent="0.3">
      <c r="B18" s="36">
        <v>5</v>
      </c>
      <c r="C18" s="59" t="s">
        <v>68</v>
      </c>
      <c r="D18" s="61" t="s">
        <v>69</v>
      </c>
      <c r="E18" s="59" t="s">
        <v>68</v>
      </c>
      <c r="F18" s="62" t="s">
        <v>192</v>
      </c>
      <c r="G18" s="36" t="s">
        <v>301</v>
      </c>
      <c r="H18" s="57">
        <v>6</v>
      </c>
      <c r="I18" s="57">
        <v>6</v>
      </c>
      <c r="J18" s="24">
        <v>800</v>
      </c>
      <c r="K18" s="24">
        <f>I17*J18</f>
        <v>3200</v>
      </c>
      <c r="L18" s="36"/>
    </row>
    <row r="19" spans="2:12" ht="58.2" customHeight="1" x14ac:dyDescent="0.3">
      <c r="B19" s="36">
        <v>6</v>
      </c>
      <c r="C19" s="63" t="s">
        <v>70</v>
      </c>
      <c r="D19" s="59" t="s">
        <v>71</v>
      </c>
      <c r="E19" s="63" t="s">
        <v>193</v>
      </c>
      <c r="F19" s="59" t="s">
        <v>194</v>
      </c>
      <c r="G19" s="36" t="s">
        <v>300</v>
      </c>
      <c r="H19" s="57">
        <v>1</v>
      </c>
      <c r="I19" s="57">
        <v>1</v>
      </c>
      <c r="J19" s="24">
        <v>955500</v>
      </c>
      <c r="K19" s="24">
        <f>I18*J19</f>
        <v>5733000</v>
      </c>
      <c r="L19" s="36"/>
    </row>
    <row r="20" spans="2:12" ht="56.4" customHeight="1" x14ac:dyDescent="0.3">
      <c r="B20" s="36">
        <v>7</v>
      </c>
      <c r="C20" s="64" t="s">
        <v>72</v>
      </c>
      <c r="D20" s="59" t="s">
        <v>73</v>
      </c>
      <c r="E20" s="64" t="s">
        <v>195</v>
      </c>
      <c r="F20" s="60" t="s">
        <v>196</v>
      </c>
      <c r="G20" s="36" t="s">
        <v>304</v>
      </c>
      <c r="H20" s="57">
        <v>1</v>
      </c>
      <c r="I20" s="57">
        <v>1</v>
      </c>
      <c r="J20" s="24">
        <v>2000</v>
      </c>
      <c r="K20" s="24">
        <f t="shared" ref="K20:K78" si="0">I20*J20</f>
        <v>2000</v>
      </c>
      <c r="L20" s="36"/>
    </row>
    <row r="21" spans="2:12" ht="90.6" customHeight="1" x14ac:dyDescent="0.3">
      <c r="B21" s="36">
        <v>8</v>
      </c>
      <c r="C21" s="65" t="s">
        <v>74</v>
      </c>
      <c r="D21" s="59" t="s">
        <v>75</v>
      </c>
      <c r="E21" s="39" t="s">
        <v>197</v>
      </c>
      <c r="F21" s="60" t="s">
        <v>198</v>
      </c>
      <c r="G21" s="36" t="s">
        <v>304</v>
      </c>
      <c r="H21" s="57">
        <v>1</v>
      </c>
      <c r="I21" s="57">
        <v>1</v>
      </c>
      <c r="J21" s="24">
        <v>1750</v>
      </c>
      <c r="K21" s="24">
        <f t="shared" si="0"/>
        <v>1750</v>
      </c>
      <c r="L21" s="36"/>
    </row>
    <row r="22" spans="2:12" ht="188.4" customHeight="1" x14ac:dyDescent="0.3">
      <c r="B22" s="36">
        <v>9</v>
      </c>
      <c r="C22" s="66" t="s">
        <v>76</v>
      </c>
      <c r="D22" s="59" t="s">
        <v>77</v>
      </c>
      <c r="E22" s="66" t="s">
        <v>199</v>
      </c>
      <c r="F22" s="60" t="s">
        <v>200</v>
      </c>
      <c r="G22" s="36" t="s">
        <v>304</v>
      </c>
      <c r="H22" s="57">
        <v>1</v>
      </c>
      <c r="I22" s="57">
        <v>1</v>
      </c>
      <c r="J22" s="24">
        <v>50</v>
      </c>
      <c r="K22" s="24">
        <f t="shared" si="0"/>
        <v>50</v>
      </c>
      <c r="L22" s="36"/>
    </row>
    <row r="23" spans="2:12" ht="193.8" customHeight="1" x14ac:dyDescent="0.3">
      <c r="B23" s="36">
        <v>10</v>
      </c>
      <c r="C23" s="67" t="s">
        <v>78</v>
      </c>
      <c r="D23" s="59" t="s">
        <v>79</v>
      </c>
      <c r="E23" s="67" t="s">
        <v>201</v>
      </c>
      <c r="F23" s="60" t="s">
        <v>202</v>
      </c>
      <c r="G23" s="36" t="s">
        <v>304</v>
      </c>
      <c r="H23" s="57">
        <v>1</v>
      </c>
      <c r="I23" s="57">
        <v>1</v>
      </c>
      <c r="J23" s="24">
        <v>5400</v>
      </c>
      <c r="K23" s="24">
        <f t="shared" si="0"/>
        <v>5400</v>
      </c>
      <c r="L23" s="36"/>
    </row>
    <row r="24" spans="2:12" ht="111.6" customHeight="1" x14ac:dyDescent="0.3">
      <c r="B24" s="36">
        <v>11</v>
      </c>
      <c r="C24" s="67" t="s">
        <v>80</v>
      </c>
      <c r="D24" s="59" t="s">
        <v>81</v>
      </c>
      <c r="E24" s="67" t="s">
        <v>203</v>
      </c>
      <c r="F24" s="60" t="s">
        <v>204</v>
      </c>
      <c r="G24" s="36" t="s">
        <v>304</v>
      </c>
      <c r="H24" s="57">
        <v>1</v>
      </c>
      <c r="I24" s="57">
        <v>1</v>
      </c>
      <c r="J24" s="24">
        <v>2400</v>
      </c>
      <c r="K24" s="24">
        <f t="shared" si="0"/>
        <v>2400</v>
      </c>
      <c r="L24" s="36"/>
    </row>
    <row r="25" spans="2:12" ht="87" customHeight="1" x14ac:dyDescent="0.3">
      <c r="B25" s="36">
        <v>12</v>
      </c>
      <c r="C25" s="67" t="s">
        <v>82</v>
      </c>
      <c r="D25" s="59" t="s">
        <v>83</v>
      </c>
      <c r="E25" s="67" t="s">
        <v>205</v>
      </c>
      <c r="F25" s="38" t="s">
        <v>206</v>
      </c>
      <c r="G25" s="36" t="s">
        <v>304</v>
      </c>
      <c r="H25" s="57">
        <v>1</v>
      </c>
      <c r="I25" s="57">
        <v>1</v>
      </c>
      <c r="J25" s="24">
        <v>840</v>
      </c>
      <c r="K25" s="24">
        <f t="shared" si="0"/>
        <v>840</v>
      </c>
      <c r="L25" s="36"/>
    </row>
    <row r="26" spans="2:12" ht="66.599999999999994" customHeight="1" x14ac:dyDescent="0.3">
      <c r="B26" s="36">
        <v>13</v>
      </c>
      <c r="C26" s="67" t="s">
        <v>84</v>
      </c>
      <c r="D26" s="59" t="s">
        <v>85</v>
      </c>
      <c r="E26" s="67" t="s">
        <v>207</v>
      </c>
      <c r="F26" s="60" t="s">
        <v>208</v>
      </c>
      <c r="G26" s="36" t="s">
        <v>304</v>
      </c>
      <c r="H26" s="57">
        <v>1</v>
      </c>
      <c r="I26" s="57">
        <v>1</v>
      </c>
      <c r="J26" s="24">
        <v>565</v>
      </c>
      <c r="K26" s="24">
        <f t="shared" si="0"/>
        <v>565</v>
      </c>
      <c r="L26" s="36"/>
    </row>
    <row r="27" spans="2:12" ht="82.2" customHeight="1" x14ac:dyDescent="0.3">
      <c r="B27" s="36">
        <v>14</v>
      </c>
      <c r="C27" s="67" t="s">
        <v>86</v>
      </c>
      <c r="D27" s="59" t="s">
        <v>87</v>
      </c>
      <c r="E27" s="67" t="s">
        <v>209</v>
      </c>
      <c r="F27" s="60" t="s">
        <v>210</v>
      </c>
      <c r="G27" s="36" t="s">
        <v>304</v>
      </c>
      <c r="H27" s="57">
        <v>1</v>
      </c>
      <c r="I27" s="57">
        <v>1</v>
      </c>
      <c r="J27" s="24">
        <v>474</v>
      </c>
      <c r="K27" s="24">
        <f t="shared" si="0"/>
        <v>474</v>
      </c>
      <c r="L27" s="36"/>
    </row>
    <row r="28" spans="2:12" ht="105.6" customHeight="1" x14ac:dyDescent="0.3">
      <c r="B28" s="36">
        <v>15</v>
      </c>
      <c r="C28" s="68" t="s">
        <v>88</v>
      </c>
      <c r="D28" s="68" t="s">
        <v>89</v>
      </c>
      <c r="E28" s="39" t="s">
        <v>211</v>
      </c>
      <c r="F28" s="39" t="s">
        <v>212</v>
      </c>
      <c r="G28" s="36" t="s">
        <v>304</v>
      </c>
      <c r="H28" s="57">
        <v>1</v>
      </c>
      <c r="I28" s="57">
        <v>1</v>
      </c>
      <c r="J28" s="24">
        <v>129900</v>
      </c>
      <c r="K28" s="24">
        <f t="shared" si="0"/>
        <v>129900</v>
      </c>
      <c r="L28" s="36"/>
    </row>
    <row r="29" spans="2:12" ht="92.4" customHeight="1" x14ac:dyDescent="0.3">
      <c r="B29" s="36">
        <v>16</v>
      </c>
      <c r="C29" s="66" t="s">
        <v>90</v>
      </c>
      <c r="D29" s="59" t="s">
        <v>91</v>
      </c>
      <c r="E29" s="69" t="s">
        <v>213</v>
      </c>
      <c r="F29" s="60" t="s">
        <v>214</v>
      </c>
      <c r="G29" s="36" t="s">
        <v>304</v>
      </c>
      <c r="H29" s="57">
        <v>1</v>
      </c>
      <c r="I29" s="57">
        <v>1</v>
      </c>
      <c r="J29" s="24">
        <v>9416</v>
      </c>
      <c r="K29" s="24">
        <f t="shared" si="0"/>
        <v>9416</v>
      </c>
      <c r="L29" s="36"/>
    </row>
    <row r="30" spans="2:12" ht="146.4" customHeight="1" x14ac:dyDescent="0.3">
      <c r="B30" s="36">
        <v>17</v>
      </c>
      <c r="C30" s="66" t="s">
        <v>92</v>
      </c>
      <c r="D30" s="59" t="s">
        <v>93</v>
      </c>
      <c r="E30" s="66" t="s">
        <v>215</v>
      </c>
      <c r="F30" s="60" t="s">
        <v>216</v>
      </c>
      <c r="G30" s="36" t="s">
        <v>304</v>
      </c>
      <c r="H30" s="57">
        <v>1</v>
      </c>
      <c r="I30" s="57">
        <v>1</v>
      </c>
      <c r="J30" s="24">
        <v>65000</v>
      </c>
      <c r="K30" s="24">
        <f t="shared" si="0"/>
        <v>65000</v>
      </c>
      <c r="L30" s="36"/>
    </row>
    <row r="31" spans="2:12" ht="278.39999999999998" customHeight="1" x14ac:dyDescent="0.3">
      <c r="B31" s="36">
        <v>18</v>
      </c>
      <c r="C31" s="66" t="s">
        <v>94</v>
      </c>
      <c r="D31" s="59" t="s">
        <v>95</v>
      </c>
      <c r="E31" s="66" t="s">
        <v>217</v>
      </c>
      <c r="F31" s="60" t="s">
        <v>218</v>
      </c>
      <c r="G31" s="36" t="s">
        <v>304</v>
      </c>
      <c r="H31" s="57">
        <v>1</v>
      </c>
      <c r="I31" s="57">
        <v>1</v>
      </c>
      <c r="J31" s="24">
        <v>5080</v>
      </c>
      <c r="K31" s="24">
        <f t="shared" si="0"/>
        <v>5080</v>
      </c>
      <c r="L31" s="36"/>
    </row>
    <row r="32" spans="2:12" ht="150.6" customHeight="1" x14ac:dyDescent="0.3">
      <c r="B32" s="36">
        <v>19</v>
      </c>
      <c r="C32" s="66" t="s">
        <v>96</v>
      </c>
      <c r="D32" s="59" t="s">
        <v>97</v>
      </c>
      <c r="E32" s="66" t="s">
        <v>219</v>
      </c>
      <c r="F32" s="60" t="s">
        <v>220</v>
      </c>
      <c r="G32" s="36" t="s">
        <v>304</v>
      </c>
      <c r="H32" s="57">
        <v>1</v>
      </c>
      <c r="I32" s="57">
        <v>1</v>
      </c>
      <c r="J32" s="24">
        <v>6620.62</v>
      </c>
      <c r="K32" s="24">
        <f t="shared" si="0"/>
        <v>6620.62</v>
      </c>
      <c r="L32" s="36"/>
    </row>
    <row r="33" spans="2:12" ht="131.4" customHeight="1" x14ac:dyDescent="0.3">
      <c r="B33" s="36">
        <v>20</v>
      </c>
      <c r="C33" s="66" t="s">
        <v>98</v>
      </c>
      <c r="D33" s="59" t="s">
        <v>99</v>
      </c>
      <c r="E33" s="66" t="s">
        <v>221</v>
      </c>
      <c r="F33" s="60" t="s">
        <v>222</v>
      </c>
      <c r="G33" s="36" t="s">
        <v>304</v>
      </c>
      <c r="H33" s="57">
        <v>1</v>
      </c>
      <c r="I33" s="57">
        <v>1</v>
      </c>
      <c r="J33" s="24" t="s">
        <v>294</v>
      </c>
      <c r="K33" s="24" t="e">
        <f t="shared" si="0"/>
        <v>#VALUE!</v>
      </c>
      <c r="L33" s="36"/>
    </row>
    <row r="34" spans="2:12" ht="82.2" customHeight="1" x14ac:dyDescent="0.3">
      <c r="B34" s="36">
        <v>21</v>
      </c>
      <c r="C34" s="59" t="s">
        <v>100</v>
      </c>
      <c r="D34" s="59" t="s">
        <v>101</v>
      </c>
      <c r="E34" s="65" t="s">
        <v>225</v>
      </c>
      <c r="F34" s="39" t="s">
        <v>226</v>
      </c>
      <c r="G34" s="36" t="s">
        <v>304</v>
      </c>
      <c r="H34" s="57">
        <v>1</v>
      </c>
      <c r="I34" s="57">
        <v>1</v>
      </c>
      <c r="J34" s="24">
        <v>2524.5</v>
      </c>
      <c r="K34" s="24">
        <f t="shared" ref="K34" si="1">I34*J34</f>
        <v>2524.5</v>
      </c>
      <c r="L34" s="36"/>
    </row>
    <row r="35" spans="2:12" ht="409.2" customHeight="1" x14ac:dyDescent="0.3">
      <c r="B35" s="36">
        <v>22</v>
      </c>
      <c r="C35" s="66" t="s">
        <v>102</v>
      </c>
      <c r="D35" s="59" t="s">
        <v>103</v>
      </c>
      <c r="E35" s="66" t="s">
        <v>223</v>
      </c>
      <c r="F35" s="60" t="s">
        <v>224</v>
      </c>
      <c r="G35" s="36" t="s">
        <v>304</v>
      </c>
      <c r="H35" s="57">
        <v>1</v>
      </c>
      <c r="I35" s="57">
        <v>1</v>
      </c>
      <c r="J35" s="24">
        <v>66770</v>
      </c>
      <c r="K35" s="24">
        <f t="shared" si="0"/>
        <v>66770</v>
      </c>
      <c r="L35" s="36"/>
    </row>
    <row r="36" spans="2:12" ht="85.8" customHeight="1" x14ac:dyDescent="0.3">
      <c r="B36" s="36">
        <v>23</v>
      </c>
      <c r="C36" s="65" t="s">
        <v>104</v>
      </c>
      <c r="D36" s="65" t="s">
        <v>105</v>
      </c>
      <c r="E36" s="65" t="s">
        <v>225</v>
      </c>
      <c r="F36" s="39" t="s">
        <v>226</v>
      </c>
      <c r="G36" s="36" t="s">
        <v>304</v>
      </c>
      <c r="H36" s="57">
        <v>1</v>
      </c>
      <c r="I36" s="57">
        <v>1</v>
      </c>
      <c r="J36" s="24">
        <v>2524.5</v>
      </c>
      <c r="K36" s="24">
        <f t="shared" si="0"/>
        <v>2524.5</v>
      </c>
      <c r="L36" s="36"/>
    </row>
    <row r="37" spans="2:12" ht="408.6" customHeight="1" x14ac:dyDescent="0.3">
      <c r="B37" s="70">
        <v>24</v>
      </c>
      <c r="C37" s="66" t="s">
        <v>106</v>
      </c>
      <c r="D37" s="59" t="s">
        <v>99</v>
      </c>
      <c r="E37" s="66" t="s">
        <v>227</v>
      </c>
      <c r="F37" s="60" t="s">
        <v>228</v>
      </c>
      <c r="G37" s="36" t="s">
        <v>304</v>
      </c>
      <c r="H37" s="57">
        <v>1</v>
      </c>
      <c r="I37" s="57">
        <v>1</v>
      </c>
      <c r="J37" s="24">
        <v>47884</v>
      </c>
      <c r="K37" s="24">
        <f t="shared" si="0"/>
        <v>47884</v>
      </c>
      <c r="L37" s="36"/>
    </row>
    <row r="38" spans="2:12" ht="52.8" x14ac:dyDescent="0.3">
      <c r="B38" s="70">
        <v>25</v>
      </c>
      <c r="C38" s="71" t="s">
        <v>107</v>
      </c>
      <c r="D38" s="71" t="s">
        <v>108</v>
      </c>
      <c r="E38" s="71" t="s">
        <v>229</v>
      </c>
      <c r="F38" s="60" t="s">
        <v>230</v>
      </c>
      <c r="G38" s="36" t="s">
        <v>304</v>
      </c>
      <c r="H38" s="57">
        <v>1</v>
      </c>
      <c r="I38" s="57">
        <v>1</v>
      </c>
      <c r="J38" s="35">
        <v>40250</v>
      </c>
      <c r="K38" s="24">
        <f t="shared" si="0"/>
        <v>40250</v>
      </c>
      <c r="L38" s="34"/>
    </row>
    <row r="39" spans="2:12" ht="105.6" x14ac:dyDescent="0.3">
      <c r="B39" s="70">
        <v>26</v>
      </c>
      <c r="C39" s="71" t="s">
        <v>109</v>
      </c>
      <c r="D39" s="71" t="s">
        <v>110</v>
      </c>
      <c r="E39" s="71" t="s">
        <v>231</v>
      </c>
      <c r="F39" s="60" t="s">
        <v>232</v>
      </c>
      <c r="G39" s="36" t="s">
        <v>304</v>
      </c>
      <c r="H39" s="57">
        <v>1</v>
      </c>
      <c r="I39" s="57">
        <v>1</v>
      </c>
      <c r="J39" s="35">
        <v>4382.53</v>
      </c>
      <c r="K39" s="24">
        <f t="shared" si="0"/>
        <v>4382.53</v>
      </c>
      <c r="L39" s="34"/>
    </row>
    <row r="40" spans="2:12" ht="79.2" x14ac:dyDescent="0.3">
      <c r="B40" s="70">
        <v>27</v>
      </c>
      <c r="C40" s="71" t="s">
        <v>111</v>
      </c>
      <c r="D40" s="71" t="s">
        <v>112</v>
      </c>
      <c r="E40" s="71" t="s">
        <v>233</v>
      </c>
      <c r="F40" s="60" t="s">
        <v>234</v>
      </c>
      <c r="G40" s="36" t="s">
        <v>304</v>
      </c>
      <c r="H40" s="57">
        <v>1</v>
      </c>
      <c r="I40" s="57">
        <v>1</v>
      </c>
      <c r="J40" s="35">
        <v>22455</v>
      </c>
      <c r="K40" s="24">
        <f t="shared" si="0"/>
        <v>22455</v>
      </c>
      <c r="L40" s="34"/>
    </row>
    <row r="41" spans="2:12" ht="132" x14ac:dyDescent="0.3">
      <c r="B41" s="70">
        <v>28</v>
      </c>
      <c r="C41" s="71" t="s">
        <v>113</v>
      </c>
      <c r="D41" s="71" t="s">
        <v>114</v>
      </c>
      <c r="E41" s="71" t="s">
        <v>235</v>
      </c>
      <c r="F41" s="60" t="s">
        <v>236</v>
      </c>
      <c r="G41" s="36" t="s">
        <v>304</v>
      </c>
      <c r="H41" s="57">
        <v>1</v>
      </c>
      <c r="I41" s="57">
        <v>1</v>
      </c>
      <c r="J41" s="35">
        <v>45500</v>
      </c>
      <c r="K41" s="24">
        <f t="shared" si="0"/>
        <v>45500</v>
      </c>
      <c r="L41" s="34"/>
    </row>
    <row r="42" spans="2:12" ht="105.6" x14ac:dyDescent="0.3">
      <c r="B42" s="70">
        <v>29</v>
      </c>
      <c r="C42" s="71" t="s">
        <v>115</v>
      </c>
      <c r="D42" s="71" t="s">
        <v>116</v>
      </c>
      <c r="E42" s="71" t="s">
        <v>237</v>
      </c>
      <c r="F42" s="60" t="s">
        <v>238</v>
      </c>
      <c r="G42" s="36" t="s">
        <v>304</v>
      </c>
      <c r="H42" s="57">
        <v>1</v>
      </c>
      <c r="I42" s="57">
        <v>1</v>
      </c>
      <c r="J42" s="35">
        <v>6953</v>
      </c>
      <c r="K42" s="24">
        <f t="shared" si="0"/>
        <v>6953</v>
      </c>
      <c r="L42" s="34"/>
    </row>
    <row r="43" spans="2:12" ht="184.8" x14ac:dyDescent="0.3">
      <c r="B43" s="70">
        <v>30</v>
      </c>
      <c r="C43" s="66" t="s">
        <v>117</v>
      </c>
      <c r="D43" s="71" t="s">
        <v>118</v>
      </c>
      <c r="E43" s="66" t="s">
        <v>239</v>
      </c>
      <c r="F43" s="60" t="s">
        <v>240</v>
      </c>
      <c r="G43" s="36" t="s">
        <v>304</v>
      </c>
      <c r="H43" s="57">
        <v>1</v>
      </c>
      <c r="I43" s="57">
        <v>1</v>
      </c>
      <c r="J43" s="35">
        <v>15360</v>
      </c>
      <c r="K43" s="24">
        <f t="shared" si="0"/>
        <v>15360</v>
      </c>
      <c r="L43" s="34"/>
    </row>
    <row r="44" spans="2:12" ht="184.8" x14ac:dyDescent="0.3">
      <c r="B44" s="70">
        <v>31</v>
      </c>
      <c r="C44" s="65" t="s">
        <v>119</v>
      </c>
      <c r="D44" s="65" t="s">
        <v>120</v>
      </c>
      <c r="E44" s="39" t="s">
        <v>241</v>
      </c>
      <c r="F44" s="39" t="s">
        <v>242</v>
      </c>
      <c r="G44" s="36" t="s">
        <v>304</v>
      </c>
      <c r="H44" s="57">
        <v>1</v>
      </c>
      <c r="I44" s="57">
        <v>1</v>
      </c>
      <c r="J44" s="35">
        <v>15908</v>
      </c>
      <c r="K44" s="24">
        <f t="shared" si="0"/>
        <v>15908</v>
      </c>
      <c r="L44" s="34"/>
    </row>
    <row r="45" spans="2:12" ht="158.4" x14ac:dyDescent="0.3">
      <c r="B45" s="70">
        <v>32</v>
      </c>
      <c r="C45" s="66" t="s">
        <v>121</v>
      </c>
      <c r="D45" s="71" t="s">
        <v>122</v>
      </c>
      <c r="E45" s="66" t="s">
        <v>243</v>
      </c>
      <c r="F45" s="39" t="s">
        <v>244</v>
      </c>
      <c r="G45" s="36" t="s">
        <v>304</v>
      </c>
      <c r="H45" s="57">
        <v>1</v>
      </c>
      <c r="I45" s="57">
        <v>1</v>
      </c>
      <c r="J45" s="35">
        <v>11239.55</v>
      </c>
      <c r="K45" s="24">
        <f t="shared" si="0"/>
        <v>11239.55</v>
      </c>
      <c r="L45" s="34"/>
    </row>
    <row r="46" spans="2:12" ht="52.8" x14ac:dyDescent="0.3">
      <c r="B46" s="70">
        <v>33</v>
      </c>
      <c r="C46" s="66" t="s">
        <v>123</v>
      </c>
      <c r="D46" s="59" t="s">
        <v>99</v>
      </c>
      <c r="E46" s="66" t="s">
        <v>123</v>
      </c>
      <c r="F46" s="60" t="s">
        <v>99</v>
      </c>
      <c r="G46" s="36" t="s">
        <v>304</v>
      </c>
      <c r="H46" s="57">
        <v>1</v>
      </c>
      <c r="I46" s="57">
        <v>1</v>
      </c>
      <c r="J46" s="35">
        <v>0</v>
      </c>
      <c r="K46" s="24">
        <f t="shared" si="0"/>
        <v>0</v>
      </c>
      <c r="L46" s="34"/>
    </row>
    <row r="47" spans="2:12" ht="52.8" x14ac:dyDescent="0.3">
      <c r="B47" s="70">
        <v>34</v>
      </c>
      <c r="C47" s="66" t="s">
        <v>124</v>
      </c>
      <c r="D47" s="71" t="s">
        <v>125</v>
      </c>
      <c r="E47" s="66" t="s">
        <v>245</v>
      </c>
      <c r="F47" s="60" t="s">
        <v>246</v>
      </c>
      <c r="G47" s="36" t="s">
        <v>304</v>
      </c>
      <c r="H47" s="57">
        <v>1</v>
      </c>
      <c r="I47" s="57">
        <v>1</v>
      </c>
      <c r="J47" s="35">
        <v>1022</v>
      </c>
      <c r="K47" s="24">
        <f t="shared" si="0"/>
        <v>1022</v>
      </c>
      <c r="L47" s="34"/>
    </row>
    <row r="48" spans="2:12" ht="52.8" x14ac:dyDescent="0.3">
      <c r="B48" s="70">
        <v>35</v>
      </c>
      <c r="C48" s="66" t="s">
        <v>126</v>
      </c>
      <c r="D48" s="71" t="s">
        <v>127</v>
      </c>
      <c r="E48" s="66" t="s">
        <v>247</v>
      </c>
      <c r="F48" s="60" t="s">
        <v>248</v>
      </c>
      <c r="G48" s="36" t="s">
        <v>304</v>
      </c>
      <c r="H48" s="57">
        <v>1</v>
      </c>
      <c r="I48" s="57">
        <v>1</v>
      </c>
      <c r="J48" s="35">
        <v>13887</v>
      </c>
      <c r="K48" s="24">
        <f t="shared" si="0"/>
        <v>13887</v>
      </c>
      <c r="L48" s="34"/>
    </row>
    <row r="49" spans="2:12" ht="92.4" x14ac:dyDescent="0.3">
      <c r="B49" s="70">
        <v>36</v>
      </c>
      <c r="C49" s="66" t="s">
        <v>128</v>
      </c>
      <c r="D49" s="71" t="s">
        <v>129</v>
      </c>
      <c r="E49" s="66" t="s">
        <v>249</v>
      </c>
      <c r="F49" s="60" t="s">
        <v>250</v>
      </c>
      <c r="G49" s="36" t="s">
        <v>304</v>
      </c>
      <c r="H49" s="57">
        <v>1</v>
      </c>
      <c r="I49" s="57">
        <v>1</v>
      </c>
      <c r="J49" s="35">
        <v>5660.38</v>
      </c>
      <c r="K49" s="24">
        <f t="shared" si="0"/>
        <v>5660.38</v>
      </c>
      <c r="L49" s="34"/>
    </row>
    <row r="50" spans="2:12" ht="79.2" x14ac:dyDescent="0.3">
      <c r="B50" s="70">
        <v>37</v>
      </c>
      <c r="C50" s="66" t="s">
        <v>130</v>
      </c>
      <c r="D50" s="71" t="s">
        <v>131</v>
      </c>
      <c r="E50" s="39" t="s">
        <v>251</v>
      </c>
      <c r="F50" s="60" t="s">
        <v>252</v>
      </c>
      <c r="G50" s="36" t="s">
        <v>304</v>
      </c>
      <c r="H50" s="57">
        <v>1</v>
      </c>
      <c r="I50" s="57">
        <v>1</v>
      </c>
      <c r="J50" s="35">
        <v>44205</v>
      </c>
      <c r="K50" s="24">
        <f t="shared" si="0"/>
        <v>44205</v>
      </c>
      <c r="L50" s="34"/>
    </row>
    <row r="51" spans="2:12" ht="105.6" x14ac:dyDescent="0.3">
      <c r="B51" s="70">
        <v>38</v>
      </c>
      <c r="C51" s="66" t="s">
        <v>132</v>
      </c>
      <c r="D51" s="71" t="s">
        <v>133</v>
      </c>
      <c r="E51" s="66" t="s">
        <v>253</v>
      </c>
      <c r="F51" s="60" t="s">
        <v>254</v>
      </c>
      <c r="G51" s="36" t="s">
        <v>304</v>
      </c>
      <c r="H51" s="57">
        <v>1</v>
      </c>
      <c r="I51" s="57">
        <v>1</v>
      </c>
      <c r="J51" s="35">
        <v>1218</v>
      </c>
      <c r="K51" s="24">
        <f t="shared" si="0"/>
        <v>1218</v>
      </c>
      <c r="L51" s="34"/>
    </row>
    <row r="52" spans="2:12" ht="118.8" x14ac:dyDescent="0.3">
      <c r="B52" s="70">
        <v>39</v>
      </c>
      <c r="C52" s="66" t="s">
        <v>98</v>
      </c>
      <c r="D52" s="59" t="s">
        <v>99</v>
      </c>
      <c r="E52" s="66" t="s">
        <v>221</v>
      </c>
      <c r="F52" s="60" t="s">
        <v>222</v>
      </c>
      <c r="G52" s="36" t="s">
        <v>304</v>
      </c>
      <c r="H52" s="57">
        <v>1</v>
      </c>
      <c r="I52" s="57">
        <v>1</v>
      </c>
      <c r="J52" s="35">
        <v>59436</v>
      </c>
      <c r="K52" s="24">
        <f t="shared" si="0"/>
        <v>59436</v>
      </c>
      <c r="L52" s="34"/>
    </row>
    <row r="53" spans="2:12" ht="105.6" x14ac:dyDescent="0.3">
      <c r="B53" s="70">
        <v>40</v>
      </c>
      <c r="C53" s="66" t="s">
        <v>134</v>
      </c>
      <c r="D53" s="71" t="s">
        <v>135</v>
      </c>
      <c r="E53" s="66" t="s">
        <v>255</v>
      </c>
      <c r="F53" s="60" t="s">
        <v>256</v>
      </c>
      <c r="G53" s="36" t="s">
        <v>304</v>
      </c>
      <c r="H53" s="57">
        <v>1</v>
      </c>
      <c r="I53" s="57">
        <v>1</v>
      </c>
      <c r="J53" s="35">
        <v>3854.68</v>
      </c>
      <c r="K53" s="24">
        <f t="shared" si="0"/>
        <v>3854.68</v>
      </c>
      <c r="L53" s="34"/>
    </row>
    <row r="54" spans="2:12" ht="52.8" x14ac:dyDescent="0.3">
      <c r="B54" s="70">
        <v>41</v>
      </c>
      <c r="C54" s="71" t="s">
        <v>136</v>
      </c>
      <c r="D54" s="71" t="s">
        <v>137</v>
      </c>
      <c r="E54" s="71" t="s">
        <v>257</v>
      </c>
      <c r="F54" s="60" t="s">
        <v>258</v>
      </c>
      <c r="G54" s="36" t="s">
        <v>304</v>
      </c>
      <c r="H54" s="57">
        <v>1</v>
      </c>
      <c r="I54" s="57">
        <v>1</v>
      </c>
      <c r="J54" s="35">
        <v>452.7</v>
      </c>
      <c r="K54" s="24">
        <f t="shared" si="0"/>
        <v>452.7</v>
      </c>
      <c r="L54" s="34"/>
    </row>
    <row r="55" spans="2:12" ht="409.6" x14ac:dyDescent="0.3">
      <c r="B55" s="70">
        <v>42</v>
      </c>
      <c r="C55" s="66" t="s">
        <v>138</v>
      </c>
      <c r="D55" s="59" t="s">
        <v>99</v>
      </c>
      <c r="E55" s="66" t="s">
        <v>227</v>
      </c>
      <c r="F55" s="60" t="s">
        <v>228</v>
      </c>
      <c r="G55" s="36" t="s">
        <v>304</v>
      </c>
      <c r="H55" s="57">
        <v>1</v>
      </c>
      <c r="I55" s="57">
        <v>1</v>
      </c>
      <c r="J55" s="35" t="s">
        <v>295</v>
      </c>
      <c r="K55" s="24" t="e">
        <f t="shared" si="0"/>
        <v>#VALUE!</v>
      </c>
      <c r="L55" s="34"/>
    </row>
    <row r="56" spans="2:12" ht="79.2" x14ac:dyDescent="0.3">
      <c r="B56" s="70">
        <v>43</v>
      </c>
      <c r="C56" s="66" t="s">
        <v>139</v>
      </c>
      <c r="D56" s="59" t="s">
        <v>140</v>
      </c>
      <c r="E56" s="66" t="s">
        <v>259</v>
      </c>
      <c r="F56" s="60" t="s">
        <v>260</v>
      </c>
      <c r="G56" s="36" t="s">
        <v>304</v>
      </c>
      <c r="H56" s="57">
        <v>1</v>
      </c>
      <c r="I56" s="57">
        <v>1</v>
      </c>
      <c r="J56" s="35">
        <v>821.7</v>
      </c>
      <c r="K56" s="24">
        <f t="shared" si="0"/>
        <v>821.7</v>
      </c>
      <c r="L56" s="34"/>
    </row>
    <row r="57" spans="2:12" ht="132" x14ac:dyDescent="0.3">
      <c r="B57" s="70">
        <v>44</v>
      </c>
      <c r="C57" s="66" t="s">
        <v>141</v>
      </c>
      <c r="D57" s="59" t="s">
        <v>142</v>
      </c>
      <c r="E57" s="66" t="s">
        <v>261</v>
      </c>
      <c r="F57" s="60" t="s">
        <v>262</v>
      </c>
      <c r="G57" s="36" t="s">
        <v>304</v>
      </c>
      <c r="H57" s="57">
        <v>1</v>
      </c>
      <c r="I57" s="57">
        <v>1</v>
      </c>
      <c r="J57" s="35">
        <v>2481.15</v>
      </c>
      <c r="K57" s="24">
        <f t="shared" si="0"/>
        <v>2481.15</v>
      </c>
      <c r="L57" s="34"/>
    </row>
    <row r="58" spans="2:12" ht="118.8" x14ac:dyDescent="0.3">
      <c r="B58" s="70">
        <v>45</v>
      </c>
      <c r="C58" s="66" t="s">
        <v>143</v>
      </c>
      <c r="D58" s="59" t="s">
        <v>144</v>
      </c>
      <c r="E58" s="66" t="s">
        <v>263</v>
      </c>
      <c r="F58" s="60" t="s">
        <v>264</v>
      </c>
      <c r="G58" s="36" t="s">
        <v>304</v>
      </c>
      <c r="H58" s="57">
        <v>1</v>
      </c>
      <c r="I58" s="57">
        <v>1</v>
      </c>
      <c r="J58" s="35">
        <v>2526.1999999999998</v>
      </c>
      <c r="K58" s="24">
        <f t="shared" si="0"/>
        <v>2526.1999999999998</v>
      </c>
      <c r="L58" s="34"/>
    </row>
    <row r="59" spans="2:12" ht="79.2" x14ac:dyDescent="0.3">
      <c r="B59" s="70">
        <v>46</v>
      </c>
      <c r="C59" s="65" t="s">
        <v>86</v>
      </c>
      <c r="D59" s="65" t="s">
        <v>87</v>
      </c>
      <c r="E59" s="39" t="s">
        <v>265</v>
      </c>
      <c r="F59" s="39" t="s">
        <v>210</v>
      </c>
      <c r="G59" s="36" t="s">
        <v>304</v>
      </c>
      <c r="H59" s="57">
        <v>1</v>
      </c>
      <c r="I59" s="57">
        <v>1</v>
      </c>
      <c r="J59" s="35">
        <v>474</v>
      </c>
      <c r="K59" s="24">
        <f t="shared" si="0"/>
        <v>474</v>
      </c>
      <c r="L59" s="34"/>
    </row>
    <row r="60" spans="2:12" ht="79.2" x14ac:dyDescent="0.3">
      <c r="B60" s="70">
        <v>47</v>
      </c>
      <c r="C60" s="66" t="s">
        <v>145</v>
      </c>
      <c r="D60" s="59" t="s">
        <v>146</v>
      </c>
      <c r="E60" s="66" t="s">
        <v>266</v>
      </c>
      <c r="F60" s="60" t="s">
        <v>267</v>
      </c>
      <c r="G60" s="36" t="s">
        <v>304</v>
      </c>
      <c r="H60" s="57">
        <v>1</v>
      </c>
      <c r="I60" s="57">
        <v>1</v>
      </c>
      <c r="J60" s="35">
        <v>365.6</v>
      </c>
      <c r="K60" s="24">
        <f t="shared" si="0"/>
        <v>365.6</v>
      </c>
      <c r="L60" s="34"/>
    </row>
    <row r="61" spans="2:12" ht="52.8" x14ac:dyDescent="0.3">
      <c r="B61" s="70">
        <v>48</v>
      </c>
      <c r="C61" s="63" t="s">
        <v>70</v>
      </c>
      <c r="D61" s="59" t="s">
        <v>147</v>
      </c>
      <c r="E61" s="63" t="s">
        <v>268</v>
      </c>
      <c r="F61" s="59" t="s">
        <v>194</v>
      </c>
      <c r="G61" s="36" t="s">
        <v>300</v>
      </c>
      <c r="H61" s="57">
        <v>1</v>
      </c>
      <c r="I61" s="57">
        <v>1</v>
      </c>
      <c r="J61" s="35">
        <v>955500</v>
      </c>
      <c r="K61" s="24">
        <f t="shared" si="0"/>
        <v>955500</v>
      </c>
      <c r="L61" s="34"/>
    </row>
    <row r="62" spans="2:12" ht="171.6" x14ac:dyDescent="0.3">
      <c r="B62" s="70">
        <v>49</v>
      </c>
      <c r="C62" s="72" t="s">
        <v>148</v>
      </c>
      <c r="D62" s="59" t="s">
        <v>149</v>
      </c>
      <c r="E62" s="72" t="s">
        <v>269</v>
      </c>
      <c r="F62" s="60" t="s">
        <v>270</v>
      </c>
      <c r="G62" s="36" t="s">
        <v>304</v>
      </c>
      <c r="H62" s="57">
        <v>1</v>
      </c>
      <c r="I62" s="57">
        <v>1</v>
      </c>
      <c r="J62" s="35">
        <v>70000</v>
      </c>
      <c r="K62" s="24">
        <f t="shared" si="0"/>
        <v>70000</v>
      </c>
      <c r="L62" s="34"/>
    </row>
    <row r="63" spans="2:12" ht="92.4" x14ac:dyDescent="0.3">
      <c r="B63" s="70">
        <v>50</v>
      </c>
      <c r="C63" s="72" t="s">
        <v>306</v>
      </c>
      <c r="D63" s="59" t="s">
        <v>150</v>
      </c>
      <c r="E63" s="73" t="s">
        <v>307</v>
      </c>
      <c r="F63" s="60" t="s">
        <v>271</v>
      </c>
      <c r="G63" s="36" t="s">
        <v>304</v>
      </c>
      <c r="H63" s="57">
        <v>1</v>
      </c>
      <c r="I63" s="57">
        <v>1</v>
      </c>
      <c r="J63" s="35">
        <v>16701</v>
      </c>
      <c r="K63" s="24">
        <f t="shared" si="0"/>
        <v>16701</v>
      </c>
      <c r="L63" s="34"/>
    </row>
    <row r="64" spans="2:12" ht="145.19999999999999" x14ac:dyDescent="0.3">
      <c r="B64" s="70">
        <v>51</v>
      </c>
      <c r="C64" s="72" t="s">
        <v>121</v>
      </c>
      <c r="D64" s="59" t="s">
        <v>122</v>
      </c>
      <c r="E64" s="72" t="s">
        <v>243</v>
      </c>
      <c r="F64" s="60" t="s">
        <v>272</v>
      </c>
      <c r="G64" s="36" t="s">
        <v>304</v>
      </c>
      <c r="H64" s="57">
        <v>1</v>
      </c>
      <c r="I64" s="57">
        <v>1</v>
      </c>
      <c r="J64" s="35">
        <v>11239.55</v>
      </c>
      <c r="K64" s="24">
        <f t="shared" si="0"/>
        <v>11239.55</v>
      </c>
      <c r="L64" s="34"/>
    </row>
    <row r="65" spans="2:12" ht="52.8" x14ac:dyDescent="0.3">
      <c r="B65" s="70">
        <v>52</v>
      </c>
      <c r="C65" s="72" t="s">
        <v>123</v>
      </c>
      <c r="D65" s="74" t="s">
        <v>99</v>
      </c>
      <c r="E65" s="72" t="s">
        <v>123</v>
      </c>
      <c r="F65" s="75" t="s">
        <v>99</v>
      </c>
      <c r="G65" s="36" t="s">
        <v>304</v>
      </c>
      <c r="H65" s="57">
        <v>1</v>
      </c>
      <c r="I65" s="57">
        <v>1</v>
      </c>
      <c r="J65" s="35">
        <v>0</v>
      </c>
      <c r="K65" s="24">
        <f t="shared" si="0"/>
        <v>0</v>
      </c>
      <c r="L65" s="34"/>
    </row>
    <row r="66" spans="2:12" ht="184.8" x14ac:dyDescent="0.3">
      <c r="B66" s="70">
        <v>53</v>
      </c>
      <c r="C66" s="66" t="s">
        <v>151</v>
      </c>
      <c r="D66" s="71" t="s">
        <v>118</v>
      </c>
      <c r="E66" s="66" t="s">
        <v>273</v>
      </c>
      <c r="F66" s="60" t="s">
        <v>240</v>
      </c>
      <c r="G66" s="36" t="s">
        <v>304</v>
      </c>
      <c r="H66" s="57">
        <v>1</v>
      </c>
      <c r="I66" s="57">
        <v>1</v>
      </c>
      <c r="J66" s="35">
        <v>15360</v>
      </c>
      <c r="K66" s="24">
        <f t="shared" si="0"/>
        <v>15360</v>
      </c>
      <c r="L66" s="34"/>
    </row>
    <row r="67" spans="2:12" ht="184.8" x14ac:dyDescent="0.3">
      <c r="B67" s="70">
        <v>54</v>
      </c>
      <c r="C67" s="65" t="s">
        <v>119</v>
      </c>
      <c r="D67" s="65" t="s">
        <v>120</v>
      </c>
      <c r="E67" s="39" t="s">
        <v>241</v>
      </c>
      <c r="F67" s="39" t="s">
        <v>242</v>
      </c>
      <c r="G67" s="36" t="s">
        <v>304</v>
      </c>
      <c r="H67" s="57">
        <v>1</v>
      </c>
      <c r="I67" s="57">
        <v>1</v>
      </c>
      <c r="J67" s="35">
        <v>15908</v>
      </c>
      <c r="K67" s="24">
        <f t="shared" si="0"/>
        <v>15908</v>
      </c>
      <c r="L67" s="34"/>
    </row>
    <row r="68" spans="2:12" ht="92.4" x14ac:dyDescent="0.3">
      <c r="B68" s="70">
        <v>55</v>
      </c>
      <c r="C68" s="72" t="s">
        <v>128</v>
      </c>
      <c r="D68" s="59" t="s">
        <v>129</v>
      </c>
      <c r="E68" s="72" t="s">
        <v>249</v>
      </c>
      <c r="F68" s="60" t="s">
        <v>250</v>
      </c>
      <c r="G68" s="36" t="s">
        <v>304</v>
      </c>
      <c r="H68" s="57">
        <v>1</v>
      </c>
      <c r="I68" s="57">
        <v>1</v>
      </c>
      <c r="J68" s="35">
        <v>5660.38</v>
      </c>
      <c r="K68" s="24">
        <f t="shared" si="0"/>
        <v>5660.38</v>
      </c>
      <c r="L68" s="34"/>
    </row>
    <row r="69" spans="2:12" ht="66" x14ac:dyDescent="0.3">
      <c r="B69" s="70">
        <v>56</v>
      </c>
      <c r="C69" s="72" t="s">
        <v>152</v>
      </c>
      <c r="D69" s="59" t="s">
        <v>153</v>
      </c>
      <c r="E69" s="72" t="s">
        <v>274</v>
      </c>
      <c r="F69" s="60" t="s">
        <v>275</v>
      </c>
      <c r="G69" s="36" t="s">
        <v>304</v>
      </c>
      <c r="H69" s="57">
        <v>1</v>
      </c>
      <c r="I69" s="57">
        <v>1</v>
      </c>
      <c r="J69" s="35">
        <v>4893.8599999999997</v>
      </c>
      <c r="K69" s="24">
        <f t="shared" si="0"/>
        <v>4893.8599999999997</v>
      </c>
      <c r="L69" s="34"/>
    </row>
    <row r="70" spans="2:12" ht="105.6" x14ac:dyDescent="0.3">
      <c r="B70" s="70">
        <v>57</v>
      </c>
      <c r="C70" s="72" t="s">
        <v>134</v>
      </c>
      <c r="D70" s="59" t="s">
        <v>135</v>
      </c>
      <c r="E70" s="72" t="s">
        <v>255</v>
      </c>
      <c r="F70" s="60" t="s">
        <v>256</v>
      </c>
      <c r="G70" s="36" t="s">
        <v>304</v>
      </c>
      <c r="H70" s="57">
        <v>1</v>
      </c>
      <c r="I70" s="57">
        <v>1</v>
      </c>
      <c r="J70" s="35">
        <v>3854.68</v>
      </c>
      <c r="K70" s="24">
        <f t="shared" si="0"/>
        <v>3854.68</v>
      </c>
      <c r="L70" s="34"/>
    </row>
    <row r="71" spans="2:12" ht="52.8" x14ac:dyDescent="0.3">
      <c r="B71" s="70">
        <v>58</v>
      </c>
      <c r="C71" s="72" t="s">
        <v>74</v>
      </c>
      <c r="D71" s="59" t="s">
        <v>75</v>
      </c>
      <c r="E71" s="39" t="s">
        <v>197</v>
      </c>
      <c r="F71" s="60" t="s">
        <v>198</v>
      </c>
      <c r="G71" s="36" t="s">
        <v>304</v>
      </c>
      <c r="H71" s="57">
        <v>1</v>
      </c>
      <c r="I71" s="57">
        <v>1</v>
      </c>
      <c r="J71" s="35">
        <v>1750</v>
      </c>
      <c r="K71" s="24">
        <f t="shared" si="0"/>
        <v>1750</v>
      </c>
      <c r="L71" s="34"/>
    </row>
    <row r="72" spans="2:12" ht="184.8" x14ac:dyDescent="0.3">
      <c r="B72" s="70">
        <v>59</v>
      </c>
      <c r="C72" s="72" t="s">
        <v>76</v>
      </c>
      <c r="D72" s="59" t="s">
        <v>77</v>
      </c>
      <c r="E72" s="66" t="s">
        <v>199</v>
      </c>
      <c r="F72" s="60" t="s">
        <v>200</v>
      </c>
      <c r="G72" s="36" t="s">
        <v>304</v>
      </c>
      <c r="H72" s="57">
        <v>1</v>
      </c>
      <c r="I72" s="57">
        <v>1</v>
      </c>
      <c r="J72" s="35">
        <v>50</v>
      </c>
      <c r="K72" s="24">
        <f t="shared" si="0"/>
        <v>50</v>
      </c>
      <c r="L72" s="34"/>
    </row>
    <row r="73" spans="2:12" ht="184.8" x14ac:dyDescent="0.3">
      <c r="B73" s="70">
        <v>60</v>
      </c>
      <c r="C73" s="76" t="s">
        <v>78</v>
      </c>
      <c r="D73" s="59" t="s">
        <v>79</v>
      </c>
      <c r="E73" s="76" t="s">
        <v>201</v>
      </c>
      <c r="F73" s="60" t="s">
        <v>202</v>
      </c>
      <c r="G73" s="36" t="s">
        <v>304</v>
      </c>
      <c r="H73" s="57">
        <v>1</v>
      </c>
      <c r="I73" s="57">
        <v>1</v>
      </c>
      <c r="J73" s="35">
        <v>5400</v>
      </c>
      <c r="K73" s="24">
        <f t="shared" si="0"/>
        <v>5400</v>
      </c>
      <c r="L73" s="34"/>
    </row>
    <row r="74" spans="2:12" ht="66" x14ac:dyDescent="0.3">
      <c r="B74" s="70">
        <v>61</v>
      </c>
      <c r="C74" s="76" t="s">
        <v>154</v>
      </c>
      <c r="D74" s="59" t="s">
        <v>85</v>
      </c>
      <c r="E74" s="67" t="s">
        <v>207</v>
      </c>
      <c r="F74" s="60" t="s">
        <v>208</v>
      </c>
      <c r="G74" s="36" t="s">
        <v>304</v>
      </c>
      <c r="H74" s="57">
        <v>1</v>
      </c>
      <c r="I74" s="57">
        <v>1</v>
      </c>
      <c r="J74" s="35">
        <v>565</v>
      </c>
      <c r="K74" s="24">
        <f t="shared" si="0"/>
        <v>565</v>
      </c>
      <c r="L74" s="34"/>
    </row>
    <row r="75" spans="2:12" ht="118.8" x14ac:dyDescent="0.3">
      <c r="B75" s="70">
        <v>62</v>
      </c>
      <c r="C75" s="76" t="s">
        <v>155</v>
      </c>
      <c r="D75" s="59" t="s">
        <v>156</v>
      </c>
      <c r="E75" s="76" t="s">
        <v>276</v>
      </c>
      <c r="F75" s="60" t="s">
        <v>277</v>
      </c>
      <c r="G75" s="36" t="s">
        <v>304</v>
      </c>
      <c r="H75" s="57">
        <v>1</v>
      </c>
      <c r="I75" s="57">
        <v>1</v>
      </c>
      <c r="J75" s="35">
        <v>2367</v>
      </c>
      <c r="K75" s="24">
        <f t="shared" si="0"/>
        <v>2367</v>
      </c>
      <c r="L75" s="34"/>
    </row>
    <row r="76" spans="2:12" ht="66" x14ac:dyDescent="0.3">
      <c r="B76" s="70">
        <v>63</v>
      </c>
      <c r="C76" s="66" t="s">
        <v>157</v>
      </c>
      <c r="D76" s="59" t="s">
        <v>158</v>
      </c>
      <c r="E76" s="66" t="s">
        <v>278</v>
      </c>
      <c r="F76" s="60" t="s">
        <v>279</v>
      </c>
      <c r="G76" s="36" t="s">
        <v>304</v>
      </c>
      <c r="H76" s="57">
        <v>1</v>
      </c>
      <c r="I76" s="57">
        <v>1</v>
      </c>
      <c r="J76" s="35">
        <v>6374.15</v>
      </c>
      <c r="K76" s="24">
        <f t="shared" si="0"/>
        <v>6374.15</v>
      </c>
      <c r="L76" s="34"/>
    </row>
    <row r="77" spans="2:12" ht="52.8" x14ac:dyDescent="0.3">
      <c r="B77" s="70">
        <v>64</v>
      </c>
      <c r="C77" s="66" t="s">
        <v>159</v>
      </c>
      <c r="D77" s="59" t="s">
        <v>160</v>
      </c>
      <c r="E77" s="66" t="s">
        <v>280</v>
      </c>
      <c r="F77" s="60" t="s">
        <v>281</v>
      </c>
      <c r="G77" s="36" t="s">
        <v>304</v>
      </c>
      <c r="H77" s="57">
        <v>1</v>
      </c>
      <c r="I77" s="57">
        <v>1</v>
      </c>
      <c r="J77" s="35">
        <v>3337.57</v>
      </c>
      <c r="K77" s="24">
        <f t="shared" si="0"/>
        <v>3337.57</v>
      </c>
      <c r="L77" s="34"/>
    </row>
    <row r="78" spans="2:12" ht="92.4" x14ac:dyDescent="0.3">
      <c r="B78" s="70">
        <v>65</v>
      </c>
      <c r="C78" s="66" t="s">
        <v>161</v>
      </c>
      <c r="D78" s="59" t="s">
        <v>162</v>
      </c>
      <c r="E78" s="66" t="s">
        <v>282</v>
      </c>
      <c r="F78" s="60" t="s">
        <v>256</v>
      </c>
      <c r="G78" s="36" t="s">
        <v>304</v>
      </c>
      <c r="H78" s="57">
        <v>1</v>
      </c>
      <c r="I78" s="57">
        <v>1</v>
      </c>
      <c r="J78" s="35">
        <v>18681.3</v>
      </c>
      <c r="K78" s="24">
        <f t="shared" si="0"/>
        <v>18681.3</v>
      </c>
      <c r="L78" s="34"/>
    </row>
    <row r="79" spans="2:12" ht="409.6" x14ac:dyDescent="0.3">
      <c r="B79" s="70">
        <v>66</v>
      </c>
      <c r="C79" s="66" t="s">
        <v>102</v>
      </c>
      <c r="D79" s="59" t="s">
        <v>103</v>
      </c>
      <c r="E79" s="66" t="s">
        <v>283</v>
      </c>
      <c r="F79" s="60" t="s">
        <v>284</v>
      </c>
      <c r="G79" s="36" t="s">
        <v>304</v>
      </c>
      <c r="H79" s="57">
        <v>1</v>
      </c>
      <c r="I79" s="57">
        <v>1</v>
      </c>
      <c r="J79" s="35">
        <v>45000</v>
      </c>
      <c r="K79" s="24">
        <f t="shared" ref="K79:K107" si="2">I79*J79</f>
        <v>45000</v>
      </c>
      <c r="L79" s="34"/>
    </row>
    <row r="80" spans="2:12" ht="79.2" x14ac:dyDescent="0.3">
      <c r="B80" s="70">
        <v>67</v>
      </c>
      <c r="C80" s="65" t="s">
        <v>86</v>
      </c>
      <c r="D80" s="65" t="s">
        <v>87</v>
      </c>
      <c r="E80" s="39" t="s">
        <v>265</v>
      </c>
      <c r="F80" s="39" t="s">
        <v>210</v>
      </c>
      <c r="G80" s="36" t="s">
        <v>304</v>
      </c>
      <c r="H80" s="57">
        <v>1</v>
      </c>
      <c r="I80" s="57">
        <v>1</v>
      </c>
      <c r="J80" s="35">
        <v>474</v>
      </c>
      <c r="K80" s="24">
        <f t="shared" si="2"/>
        <v>474</v>
      </c>
      <c r="L80" s="34"/>
    </row>
    <row r="81" spans="2:12" ht="105.6" x14ac:dyDescent="0.3">
      <c r="B81" s="70">
        <v>68</v>
      </c>
      <c r="C81" s="72" t="s">
        <v>88</v>
      </c>
      <c r="D81" s="59" t="s">
        <v>89</v>
      </c>
      <c r="E81" s="72" t="s">
        <v>211</v>
      </c>
      <c r="F81" s="60" t="s">
        <v>212</v>
      </c>
      <c r="G81" s="36" t="s">
        <v>304</v>
      </c>
      <c r="H81" s="57">
        <v>1</v>
      </c>
      <c r="I81" s="57">
        <v>1</v>
      </c>
      <c r="J81" s="35">
        <v>129900</v>
      </c>
      <c r="K81" s="24">
        <f t="shared" si="2"/>
        <v>129900</v>
      </c>
      <c r="L81" s="34"/>
    </row>
    <row r="82" spans="2:12" ht="118.8" x14ac:dyDescent="0.3">
      <c r="B82" s="70">
        <v>69</v>
      </c>
      <c r="C82" s="66" t="s">
        <v>98</v>
      </c>
      <c r="D82" s="74" t="s">
        <v>99</v>
      </c>
      <c r="E82" s="66" t="s">
        <v>221</v>
      </c>
      <c r="F82" s="75" t="s">
        <v>222</v>
      </c>
      <c r="G82" s="36" t="s">
        <v>304</v>
      </c>
      <c r="H82" s="57">
        <v>1</v>
      </c>
      <c r="I82" s="57">
        <v>1</v>
      </c>
      <c r="J82" s="35">
        <v>59436</v>
      </c>
      <c r="K82" s="24">
        <f t="shared" si="2"/>
        <v>59436</v>
      </c>
      <c r="L82" s="34"/>
    </row>
    <row r="83" spans="2:12" ht="145.19999999999999" x14ac:dyDescent="0.3">
      <c r="B83" s="70">
        <v>70</v>
      </c>
      <c r="C83" s="72" t="s">
        <v>163</v>
      </c>
      <c r="D83" s="59" t="s">
        <v>93</v>
      </c>
      <c r="E83" s="72" t="s">
        <v>215</v>
      </c>
      <c r="F83" s="60" t="s">
        <v>216</v>
      </c>
      <c r="G83" s="36" t="s">
        <v>304</v>
      </c>
      <c r="H83" s="57">
        <v>1</v>
      </c>
      <c r="I83" s="57">
        <v>1</v>
      </c>
      <c r="J83" s="35">
        <v>65000</v>
      </c>
      <c r="K83" s="24">
        <f t="shared" si="2"/>
        <v>65000</v>
      </c>
      <c r="L83" s="34"/>
    </row>
    <row r="84" spans="2:12" ht="52.8" x14ac:dyDescent="0.3">
      <c r="B84" s="70">
        <v>71</v>
      </c>
      <c r="C84" s="66" t="s">
        <v>164</v>
      </c>
      <c r="D84" s="65" t="s">
        <v>165</v>
      </c>
      <c r="E84" s="66" t="s">
        <v>285</v>
      </c>
      <c r="F84" s="39" t="s">
        <v>165</v>
      </c>
      <c r="G84" s="36" t="s">
        <v>304</v>
      </c>
      <c r="H84" s="57">
        <v>1</v>
      </c>
      <c r="I84" s="57">
        <v>2</v>
      </c>
      <c r="J84" s="35">
        <v>1250</v>
      </c>
      <c r="K84" s="24">
        <f t="shared" si="2"/>
        <v>2500</v>
      </c>
      <c r="L84" s="34"/>
    </row>
    <row r="85" spans="2:12" ht="409.6" x14ac:dyDescent="0.3">
      <c r="B85" s="70">
        <v>72</v>
      </c>
      <c r="C85" s="66" t="s">
        <v>166</v>
      </c>
      <c r="D85" s="74" t="s">
        <v>99</v>
      </c>
      <c r="E85" s="66" t="s">
        <v>227</v>
      </c>
      <c r="F85" s="60" t="s">
        <v>228</v>
      </c>
      <c r="G85" s="36" t="s">
        <v>304</v>
      </c>
      <c r="H85" s="57">
        <v>1</v>
      </c>
      <c r="I85" s="57">
        <v>1</v>
      </c>
      <c r="J85" s="35">
        <v>47884</v>
      </c>
      <c r="K85" s="24">
        <f t="shared" si="2"/>
        <v>47884</v>
      </c>
      <c r="L85" s="34"/>
    </row>
    <row r="86" spans="2:12" ht="26.4" x14ac:dyDescent="0.3">
      <c r="B86" s="70">
        <v>73</v>
      </c>
      <c r="C86" s="51" t="s">
        <v>167</v>
      </c>
      <c r="D86" s="77" t="s">
        <v>63</v>
      </c>
      <c r="E86" s="34"/>
      <c r="F86" s="34"/>
      <c r="G86" s="36" t="s">
        <v>301</v>
      </c>
      <c r="H86" s="57">
        <v>1</v>
      </c>
      <c r="I86" s="57">
        <v>3</v>
      </c>
      <c r="J86" s="35">
        <v>100</v>
      </c>
      <c r="K86" s="24">
        <f t="shared" si="2"/>
        <v>300</v>
      </c>
      <c r="L86" s="34"/>
    </row>
    <row r="87" spans="2:12" ht="26.4" x14ac:dyDescent="0.3">
      <c r="B87" s="70">
        <v>74</v>
      </c>
      <c r="C87" s="51" t="s">
        <v>168</v>
      </c>
      <c r="D87" s="78" t="s">
        <v>99</v>
      </c>
      <c r="E87" s="51" t="s">
        <v>296</v>
      </c>
      <c r="F87" s="78" t="s">
        <v>99</v>
      </c>
      <c r="G87" s="36" t="s">
        <v>301</v>
      </c>
      <c r="H87" s="37">
        <v>2</v>
      </c>
      <c r="I87" s="37">
        <v>2</v>
      </c>
      <c r="J87" s="35">
        <v>2000</v>
      </c>
      <c r="K87" s="24">
        <f t="shared" si="2"/>
        <v>4000</v>
      </c>
      <c r="L87" s="34"/>
    </row>
    <row r="88" spans="2:12" ht="52.8" x14ac:dyDescent="0.3">
      <c r="B88" s="70">
        <v>75</v>
      </c>
      <c r="C88" s="51" t="s">
        <v>169</v>
      </c>
      <c r="D88" s="52" t="s">
        <v>170</v>
      </c>
      <c r="E88" s="51" t="s">
        <v>169</v>
      </c>
      <c r="F88" s="52" t="s">
        <v>170</v>
      </c>
      <c r="G88" s="36" t="s">
        <v>302</v>
      </c>
      <c r="H88" s="37">
        <v>1</v>
      </c>
      <c r="I88" s="37">
        <v>1</v>
      </c>
      <c r="J88" s="35">
        <v>500</v>
      </c>
      <c r="K88" s="24">
        <f t="shared" si="2"/>
        <v>500</v>
      </c>
      <c r="L88" s="34"/>
    </row>
    <row r="89" spans="2:12" ht="52.8" x14ac:dyDescent="0.3">
      <c r="B89" s="70">
        <v>76</v>
      </c>
      <c r="C89" s="51" t="s">
        <v>171</v>
      </c>
      <c r="D89" s="52" t="s">
        <v>172</v>
      </c>
      <c r="E89" s="51" t="s">
        <v>171</v>
      </c>
      <c r="F89" s="52" t="s">
        <v>297</v>
      </c>
      <c r="G89" s="36" t="s">
        <v>302</v>
      </c>
      <c r="H89" s="37">
        <v>1</v>
      </c>
      <c r="I89" s="37">
        <v>1</v>
      </c>
      <c r="J89" s="35">
        <v>2000</v>
      </c>
      <c r="K89" s="24">
        <f t="shared" si="2"/>
        <v>2000</v>
      </c>
      <c r="L89" s="34"/>
    </row>
    <row r="90" spans="2:12" ht="66" x14ac:dyDescent="0.3">
      <c r="B90" s="70">
        <v>77</v>
      </c>
      <c r="C90" s="51" t="s">
        <v>173</v>
      </c>
      <c r="D90" s="78" t="s">
        <v>99</v>
      </c>
      <c r="E90" s="51" t="s">
        <v>173</v>
      </c>
      <c r="F90" s="78" t="s">
        <v>99</v>
      </c>
      <c r="G90" s="36" t="s">
        <v>303</v>
      </c>
      <c r="H90" s="37">
        <v>1</v>
      </c>
      <c r="I90" s="37">
        <v>1</v>
      </c>
      <c r="J90" s="35">
        <v>800</v>
      </c>
      <c r="K90" s="24">
        <f t="shared" si="2"/>
        <v>800</v>
      </c>
      <c r="L90" s="34"/>
    </row>
    <row r="91" spans="2:12" ht="26.4" x14ac:dyDescent="0.3">
      <c r="B91" s="70">
        <v>78</v>
      </c>
      <c r="C91" s="51" t="s">
        <v>60</v>
      </c>
      <c r="D91" s="52" t="s">
        <v>61</v>
      </c>
      <c r="E91" s="51" t="s">
        <v>60</v>
      </c>
      <c r="F91" s="52" t="s">
        <v>293</v>
      </c>
      <c r="G91" s="36" t="s">
        <v>298</v>
      </c>
      <c r="H91" s="57">
        <v>6</v>
      </c>
      <c r="I91" s="57">
        <v>6</v>
      </c>
      <c r="J91" s="35">
        <v>3</v>
      </c>
      <c r="K91" s="24">
        <f t="shared" si="2"/>
        <v>18</v>
      </c>
      <c r="L91" s="34"/>
    </row>
    <row r="92" spans="2:12" x14ac:dyDescent="0.3">
      <c r="B92" s="70">
        <v>79</v>
      </c>
      <c r="C92" s="51" t="s">
        <v>62</v>
      </c>
      <c r="D92" s="78" t="s">
        <v>63</v>
      </c>
      <c r="E92" s="51" t="s">
        <v>62</v>
      </c>
      <c r="F92" s="78" t="s">
        <v>63</v>
      </c>
      <c r="G92" s="36" t="s">
        <v>298</v>
      </c>
      <c r="H92" s="57">
        <v>3</v>
      </c>
      <c r="I92" s="57">
        <v>3</v>
      </c>
      <c r="J92" s="35">
        <v>620</v>
      </c>
      <c r="K92" s="24">
        <f t="shared" si="2"/>
        <v>1860</v>
      </c>
      <c r="L92" s="34"/>
    </row>
    <row r="93" spans="2:12" x14ac:dyDescent="0.3">
      <c r="B93" s="70">
        <v>80</v>
      </c>
      <c r="C93" s="79" t="s">
        <v>174</v>
      </c>
      <c r="D93" s="77" t="s">
        <v>63</v>
      </c>
      <c r="E93" s="79" t="s">
        <v>174</v>
      </c>
      <c r="F93" s="77" t="s">
        <v>63</v>
      </c>
      <c r="G93" s="36" t="s">
        <v>298</v>
      </c>
      <c r="H93" s="37">
        <v>1</v>
      </c>
      <c r="I93" s="37">
        <v>1</v>
      </c>
      <c r="J93" s="35">
        <v>500</v>
      </c>
      <c r="K93" s="24">
        <f t="shared" si="2"/>
        <v>500</v>
      </c>
      <c r="L93" s="34"/>
    </row>
    <row r="94" spans="2:12" x14ac:dyDescent="0.3">
      <c r="B94" s="70">
        <v>81</v>
      </c>
      <c r="C94" s="79" t="s">
        <v>175</v>
      </c>
      <c r="D94" s="80" t="s">
        <v>176</v>
      </c>
      <c r="E94" s="79" t="s">
        <v>175</v>
      </c>
      <c r="F94" s="80" t="s">
        <v>176</v>
      </c>
      <c r="G94" s="36" t="s">
        <v>298</v>
      </c>
      <c r="H94" s="37">
        <v>1</v>
      </c>
      <c r="I94" s="37">
        <v>1</v>
      </c>
      <c r="J94" s="35">
        <v>5000</v>
      </c>
      <c r="K94" s="24">
        <f t="shared" si="2"/>
        <v>5000</v>
      </c>
      <c r="L94" s="34"/>
    </row>
    <row r="95" spans="2:12" ht="26.4" x14ac:dyDescent="0.3">
      <c r="B95" s="70">
        <v>82</v>
      </c>
      <c r="C95" s="51" t="s">
        <v>60</v>
      </c>
      <c r="D95" s="52" t="s">
        <v>61</v>
      </c>
      <c r="E95" s="51" t="s">
        <v>60</v>
      </c>
      <c r="F95" s="52" t="s">
        <v>292</v>
      </c>
      <c r="G95" s="36" t="s">
        <v>298</v>
      </c>
      <c r="H95" s="57">
        <v>2</v>
      </c>
      <c r="I95" s="57">
        <v>2</v>
      </c>
      <c r="J95" s="35">
        <v>300</v>
      </c>
      <c r="K95" s="24">
        <f t="shared" si="2"/>
        <v>600</v>
      </c>
      <c r="L95" s="34"/>
    </row>
    <row r="96" spans="2:12" x14ac:dyDescent="0.3">
      <c r="B96" s="70">
        <v>83</v>
      </c>
      <c r="C96" s="51" t="s">
        <v>62</v>
      </c>
      <c r="D96" s="78" t="s">
        <v>63</v>
      </c>
      <c r="E96" s="51" t="s">
        <v>62</v>
      </c>
      <c r="F96" s="78" t="s">
        <v>63</v>
      </c>
      <c r="G96" s="36" t="s">
        <v>298</v>
      </c>
      <c r="H96" s="57">
        <v>4</v>
      </c>
      <c r="I96" s="57">
        <v>4</v>
      </c>
      <c r="J96" s="35">
        <v>620</v>
      </c>
      <c r="K96" s="24">
        <f t="shared" si="2"/>
        <v>2480</v>
      </c>
      <c r="L96" s="34"/>
    </row>
    <row r="97" spans="2:12" x14ac:dyDescent="0.3">
      <c r="B97" s="70">
        <v>84</v>
      </c>
      <c r="C97" s="79" t="s">
        <v>177</v>
      </c>
      <c r="D97" s="77" t="s">
        <v>63</v>
      </c>
      <c r="E97" s="79" t="s">
        <v>177</v>
      </c>
      <c r="F97" s="77" t="s">
        <v>63</v>
      </c>
      <c r="G97" s="36" t="s">
        <v>298</v>
      </c>
      <c r="H97" s="37">
        <v>1</v>
      </c>
      <c r="I97" s="37">
        <v>1</v>
      </c>
      <c r="J97" s="35">
        <v>500</v>
      </c>
      <c r="K97" s="24">
        <f t="shared" si="2"/>
        <v>500</v>
      </c>
      <c r="L97" s="34"/>
    </row>
    <row r="98" spans="2:12" ht="26.4" x14ac:dyDescent="0.3">
      <c r="B98" s="70">
        <v>85</v>
      </c>
      <c r="C98" s="79" t="s">
        <v>57</v>
      </c>
      <c r="D98" s="77" t="s">
        <v>63</v>
      </c>
      <c r="E98" s="79" t="s">
        <v>57</v>
      </c>
      <c r="F98" s="77" t="s">
        <v>63</v>
      </c>
      <c r="G98" s="36" t="s">
        <v>301</v>
      </c>
      <c r="H98" s="37">
        <v>1</v>
      </c>
      <c r="I98" s="37">
        <v>1</v>
      </c>
      <c r="J98" s="35">
        <v>800</v>
      </c>
      <c r="K98" s="24">
        <f t="shared" si="2"/>
        <v>800</v>
      </c>
      <c r="L98" s="34"/>
    </row>
    <row r="99" spans="2:12" x14ac:dyDescent="0.3">
      <c r="B99" s="70">
        <v>86</v>
      </c>
      <c r="C99" s="79" t="s">
        <v>175</v>
      </c>
      <c r="D99" s="80" t="s">
        <v>178</v>
      </c>
      <c r="E99" s="79" t="s">
        <v>175</v>
      </c>
      <c r="F99" s="80" t="s">
        <v>178</v>
      </c>
      <c r="G99" s="36" t="s">
        <v>298</v>
      </c>
      <c r="H99" s="37">
        <v>1</v>
      </c>
      <c r="I99" s="37">
        <v>1</v>
      </c>
      <c r="J99" s="35">
        <v>5000</v>
      </c>
      <c r="K99" s="24">
        <f t="shared" si="2"/>
        <v>5000</v>
      </c>
      <c r="L99" s="34"/>
    </row>
    <row r="100" spans="2:12" ht="52.8" x14ac:dyDescent="0.3">
      <c r="B100" s="70">
        <v>87</v>
      </c>
      <c r="C100" s="51" t="s">
        <v>179</v>
      </c>
      <c r="D100" s="80" t="s">
        <v>180</v>
      </c>
      <c r="E100" s="51" t="s">
        <v>287</v>
      </c>
      <c r="F100" s="80" t="s">
        <v>180</v>
      </c>
      <c r="G100" s="36" t="s">
        <v>299</v>
      </c>
      <c r="H100" s="37">
        <v>1</v>
      </c>
      <c r="I100" s="57">
        <v>1</v>
      </c>
      <c r="J100" s="35">
        <v>5000</v>
      </c>
      <c r="K100" s="24">
        <f t="shared" si="2"/>
        <v>5000</v>
      </c>
      <c r="L100" s="34"/>
    </row>
    <row r="101" spans="2:12" ht="26.4" x14ac:dyDescent="0.3">
      <c r="B101" s="70">
        <v>88</v>
      </c>
      <c r="C101" s="51" t="s">
        <v>60</v>
      </c>
      <c r="D101" s="52" t="s">
        <v>61</v>
      </c>
      <c r="E101" s="51" t="s">
        <v>60</v>
      </c>
      <c r="F101" s="52" t="s">
        <v>291</v>
      </c>
      <c r="G101" s="36" t="s">
        <v>298</v>
      </c>
      <c r="H101" s="57">
        <v>4</v>
      </c>
      <c r="I101" s="57">
        <v>4</v>
      </c>
      <c r="J101" s="35">
        <v>10</v>
      </c>
      <c r="K101" s="24">
        <f t="shared" si="2"/>
        <v>40</v>
      </c>
      <c r="L101" s="34"/>
    </row>
    <row r="102" spans="2:12" x14ac:dyDescent="0.3">
      <c r="B102" s="70">
        <v>89</v>
      </c>
      <c r="C102" s="51" t="s">
        <v>62</v>
      </c>
      <c r="D102" s="52" t="s">
        <v>63</v>
      </c>
      <c r="E102" s="51" t="s">
        <v>62</v>
      </c>
      <c r="F102" s="52" t="s">
        <v>63</v>
      </c>
      <c r="G102" s="36" t="s">
        <v>298</v>
      </c>
      <c r="H102" s="57">
        <v>4</v>
      </c>
      <c r="I102" s="57">
        <v>4</v>
      </c>
      <c r="J102" s="35">
        <v>620</v>
      </c>
      <c r="K102" s="24">
        <f t="shared" si="2"/>
        <v>2480</v>
      </c>
      <c r="L102" s="34"/>
    </row>
    <row r="103" spans="2:12" ht="79.2" x14ac:dyDescent="0.3">
      <c r="B103" s="70">
        <v>90</v>
      </c>
      <c r="C103" s="79" t="s">
        <v>181</v>
      </c>
      <c r="D103" s="80" t="s">
        <v>182</v>
      </c>
      <c r="E103" s="34" t="s">
        <v>289</v>
      </c>
      <c r="F103" s="34" t="s">
        <v>290</v>
      </c>
      <c r="G103" s="36" t="s">
        <v>299</v>
      </c>
      <c r="H103" s="37">
        <v>1</v>
      </c>
      <c r="I103" s="37">
        <v>1</v>
      </c>
      <c r="J103" s="35">
        <v>24490.2</v>
      </c>
      <c r="K103" s="24">
        <f t="shared" si="2"/>
        <v>24490.2</v>
      </c>
      <c r="L103" s="34"/>
    </row>
    <row r="104" spans="2:12" ht="52.8" x14ac:dyDescent="0.3">
      <c r="B104" s="70">
        <v>91</v>
      </c>
      <c r="C104" s="79" t="s">
        <v>183</v>
      </c>
      <c r="D104" s="80" t="s">
        <v>184</v>
      </c>
      <c r="E104" s="34" t="s">
        <v>183</v>
      </c>
      <c r="F104" s="34" t="s">
        <v>286</v>
      </c>
      <c r="G104" s="36" t="s">
        <v>299</v>
      </c>
      <c r="H104" s="37">
        <v>1</v>
      </c>
      <c r="I104" s="37">
        <v>1</v>
      </c>
      <c r="J104" s="35">
        <v>250</v>
      </c>
      <c r="K104" s="24">
        <f t="shared" si="2"/>
        <v>250</v>
      </c>
      <c r="L104" s="34"/>
    </row>
    <row r="105" spans="2:12" ht="52.8" x14ac:dyDescent="0.3">
      <c r="B105" s="70">
        <v>92</v>
      </c>
      <c r="C105" s="79" t="s">
        <v>58</v>
      </c>
      <c r="D105" s="80" t="s">
        <v>185</v>
      </c>
      <c r="E105" s="79" t="s">
        <v>186</v>
      </c>
      <c r="F105" s="80" t="s">
        <v>185</v>
      </c>
      <c r="G105" s="36" t="s">
        <v>299</v>
      </c>
      <c r="H105" s="37">
        <v>1</v>
      </c>
      <c r="I105" s="37">
        <v>1</v>
      </c>
      <c r="J105" s="35">
        <v>12070.5</v>
      </c>
      <c r="K105" s="24">
        <f t="shared" si="2"/>
        <v>12070.5</v>
      </c>
      <c r="L105" s="34"/>
    </row>
    <row r="106" spans="2:12" ht="52.8" x14ac:dyDescent="0.3">
      <c r="B106" s="70">
        <v>93</v>
      </c>
      <c r="C106" s="51" t="s">
        <v>179</v>
      </c>
      <c r="D106" s="80" t="s">
        <v>180</v>
      </c>
      <c r="E106" s="51" t="s">
        <v>287</v>
      </c>
      <c r="F106" s="80" t="s">
        <v>288</v>
      </c>
      <c r="G106" s="36" t="s">
        <v>299</v>
      </c>
      <c r="H106" s="37">
        <v>1</v>
      </c>
      <c r="I106" s="37">
        <v>1</v>
      </c>
      <c r="J106" s="35"/>
      <c r="K106" s="24">
        <f t="shared" si="2"/>
        <v>0</v>
      </c>
      <c r="L106" s="34"/>
    </row>
    <row r="107" spans="2:12" x14ac:dyDescent="0.3">
      <c r="B107" s="70">
        <v>94</v>
      </c>
      <c r="C107" s="79" t="s">
        <v>175</v>
      </c>
      <c r="D107" s="80" t="s">
        <v>63</v>
      </c>
      <c r="E107" s="79" t="s">
        <v>175</v>
      </c>
      <c r="F107" s="80"/>
      <c r="G107" s="36" t="s">
        <v>298</v>
      </c>
      <c r="H107" s="37">
        <v>1</v>
      </c>
      <c r="I107" s="37">
        <v>1</v>
      </c>
      <c r="J107" s="35">
        <v>5000</v>
      </c>
      <c r="K107" s="24">
        <f t="shared" si="2"/>
        <v>5000</v>
      </c>
      <c r="L107" s="34"/>
    </row>
  </sheetData>
  <mergeCells count="9">
    <mergeCell ref="B7:E7"/>
    <mergeCell ref="B8:E8"/>
    <mergeCell ref="B10:E10"/>
    <mergeCell ref="B11:E11"/>
    <mergeCell ref="G2:L2"/>
    <mergeCell ref="B5:L5"/>
    <mergeCell ref="G7:K7"/>
    <mergeCell ref="G10:K10"/>
    <mergeCell ref="G3:H3"/>
  </mergeCells>
  <pageMargins left="0.23622047244094491" right="0.23622047244094491" top="0.74803149606299213" bottom="0.74803149606299213" header="0.31496062992125984" footer="0.31496062992125984"/>
  <pageSetup paperSize="9"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Валидация!$A$1:$A$35</xm:f>
          </x14:formula1>
          <xm:sqref>G14:G107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zoomScale="105" workbookViewId="0">
      <selection activeCell="B2" sqref="B2"/>
    </sheetView>
  </sheetViews>
  <sheetFormatPr defaultRowHeight="14.4" x14ac:dyDescent="0.3"/>
  <cols>
    <col min="1" max="1" width="14" style="4" customWidth="1"/>
    <col min="2" max="2" width="69.77734375" style="4" customWidth="1"/>
  </cols>
  <sheetData>
    <row r="1" spans="1:2" ht="15.6" x14ac:dyDescent="0.3">
      <c r="A1" s="2" t="s">
        <v>13</v>
      </c>
      <c r="B1" s="2" t="s">
        <v>14</v>
      </c>
    </row>
    <row r="2" spans="1:2" x14ac:dyDescent="0.3">
      <c r="A2" s="25">
        <v>1</v>
      </c>
      <c r="B2" s="1" t="s">
        <v>10</v>
      </c>
    </row>
    <row r="3" spans="1:2" x14ac:dyDescent="0.3">
      <c r="A3" s="25">
        <v>2</v>
      </c>
      <c r="B3" s="1" t="s">
        <v>11</v>
      </c>
    </row>
    <row r="4" spans="1:2" ht="27.6" x14ac:dyDescent="0.3">
      <c r="A4" s="25">
        <v>3</v>
      </c>
      <c r="B4" s="1" t="s">
        <v>12</v>
      </c>
    </row>
    <row r="5" spans="1:2" x14ac:dyDescent="0.3">
      <c r="A5" s="26">
        <v>5</v>
      </c>
      <c r="B5" s="3" t="s">
        <v>15</v>
      </c>
    </row>
    <row r="6" spans="1:2" x14ac:dyDescent="0.3">
      <c r="A6" s="26">
        <v>6</v>
      </c>
      <c r="B6" s="3" t="s">
        <v>16</v>
      </c>
    </row>
    <row r="7" spans="1:2" x14ac:dyDescent="0.3">
      <c r="A7" s="26">
        <v>7</v>
      </c>
      <c r="B7" s="3" t="s">
        <v>17</v>
      </c>
    </row>
    <row r="8" spans="1:2" x14ac:dyDescent="0.3">
      <c r="A8" s="26">
        <v>8</v>
      </c>
      <c r="B8" s="3" t="s">
        <v>18</v>
      </c>
    </row>
    <row r="9" spans="1:2" x14ac:dyDescent="0.3">
      <c r="A9" s="26">
        <v>10</v>
      </c>
      <c r="B9" s="3" t="s">
        <v>19</v>
      </c>
    </row>
    <row r="10" spans="1:2" x14ac:dyDescent="0.3">
      <c r="A10" s="26">
        <v>11</v>
      </c>
      <c r="B10" s="3" t="s">
        <v>20</v>
      </c>
    </row>
    <row r="11" spans="1:2" x14ac:dyDescent="0.3">
      <c r="A11" s="26">
        <v>12</v>
      </c>
      <c r="B11" s="3" t="s">
        <v>21</v>
      </c>
    </row>
    <row r="12" spans="1:2" x14ac:dyDescent="0.3">
      <c r="A12" s="26">
        <v>13</v>
      </c>
      <c r="B12" s="3" t="s">
        <v>22</v>
      </c>
    </row>
    <row r="13" spans="1:2" x14ac:dyDescent="0.3">
      <c r="A13" s="26">
        <v>14</v>
      </c>
      <c r="B13" s="3" t="s">
        <v>23</v>
      </c>
    </row>
    <row r="14" spans="1:2" x14ac:dyDescent="0.3">
      <c r="A14" s="26">
        <v>15</v>
      </c>
      <c r="B14" s="3" t="s">
        <v>24</v>
      </c>
    </row>
    <row r="15" spans="1:2" ht="27.6" x14ac:dyDescent="0.3">
      <c r="A15" s="26">
        <v>16</v>
      </c>
      <c r="B15" s="3" t="s">
        <v>25</v>
      </c>
    </row>
    <row r="16" spans="1:2" x14ac:dyDescent="0.3">
      <c r="A16" s="26">
        <v>17</v>
      </c>
      <c r="B16" s="3" t="s">
        <v>26</v>
      </c>
    </row>
    <row r="17" spans="1:2" x14ac:dyDescent="0.3">
      <c r="A17" s="26">
        <v>19</v>
      </c>
      <c r="B17" s="3" t="s">
        <v>27</v>
      </c>
    </row>
    <row r="18" spans="1:2" x14ac:dyDescent="0.3">
      <c r="A18" s="26">
        <v>20</v>
      </c>
      <c r="B18" s="3" t="s">
        <v>28</v>
      </c>
    </row>
    <row r="19" spans="1:2" x14ac:dyDescent="0.3">
      <c r="A19" s="26">
        <v>21</v>
      </c>
      <c r="B19" s="3" t="s">
        <v>29</v>
      </c>
    </row>
    <row r="20" spans="1:2" x14ac:dyDescent="0.3">
      <c r="A20" s="26">
        <v>22</v>
      </c>
      <c r="B20" s="3" t="s">
        <v>30</v>
      </c>
    </row>
    <row r="21" spans="1:2" x14ac:dyDescent="0.3">
      <c r="A21" s="26">
        <v>23</v>
      </c>
      <c r="B21" s="3" t="s">
        <v>31</v>
      </c>
    </row>
    <row r="22" spans="1:2" x14ac:dyDescent="0.3">
      <c r="A22" s="26">
        <v>24</v>
      </c>
      <c r="B22" s="3" t="s">
        <v>32</v>
      </c>
    </row>
    <row r="23" spans="1:2" x14ac:dyDescent="0.3">
      <c r="A23" s="26">
        <v>25</v>
      </c>
      <c r="B23" s="3" t="s">
        <v>33</v>
      </c>
    </row>
    <row r="24" spans="1:2" x14ac:dyDescent="0.3">
      <c r="A24" s="26">
        <v>26</v>
      </c>
      <c r="B24" s="3" t="s">
        <v>34</v>
      </c>
    </row>
    <row r="25" spans="1:2" x14ac:dyDescent="0.3">
      <c r="A25" s="26">
        <v>27</v>
      </c>
      <c r="B25" s="3" t="s">
        <v>35</v>
      </c>
    </row>
    <row r="26" spans="1:2" x14ac:dyDescent="0.3">
      <c r="A26" s="26">
        <v>28</v>
      </c>
      <c r="B26" s="3" t="s">
        <v>36</v>
      </c>
    </row>
    <row r="27" spans="1:2" x14ac:dyDescent="0.3">
      <c r="A27" s="26">
        <v>29</v>
      </c>
      <c r="B27" s="3" t="s">
        <v>37</v>
      </c>
    </row>
    <row r="28" spans="1:2" x14ac:dyDescent="0.3">
      <c r="A28" s="26">
        <v>30</v>
      </c>
      <c r="B28" s="3" t="s">
        <v>38</v>
      </c>
    </row>
    <row r="29" spans="1:2" x14ac:dyDescent="0.3">
      <c r="A29" s="26">
        <v>31</v>
      </c>
      <c r="B29" s="3" t="s">
        <v>39</v>
      </c>
    </row>
    <row r="30" spans="1:2" x14ac:dyDescent="0.3">
      <c r="A30" s="26">
        <v>32</v>
      </c>
      <c r="B30" s="3" t="s">
        <v>40</v>
      </c>
    </row>
    <row r="31" spans="1:2" x14ac:dyDescent="0.3">
      <c r="A31" s="26">
        <v>35</v>
      </c>
      <c r="B31" s="3" t="s">
        <v>41</v>
      </c>
    </row>
    <row r="32" spans="1:2" x14ac:dyDescent="0.3">
      <c r="A32" s="26">
        <v>36</v>
      </c>
      <c r="B32" s="3" t="s">
        <v>42</v>
      </c>
    </row>
    <row r="33" spans="1:2" x14ac:dyDescent="0.3">
      <c r="A33" s="26">
        <v>41</v>
      </c>
      <c r="B33" s="3" t="s">
        <v>43</v>
      </c>
    </row>
    <row r="34" spans="1:2" x14ac:dyDescent="0.3">
      <c r="A34" s="26">
        <v>42</v>
      </c>
      <c r="B34" s="3" t="s">
        <v>44</v>
      </c>
    </row>
    <row r="35" spans="1:2" x14ac:dyDescent="0.3">
      <c r="A35" s="28">
        <v>62</v>
      </c>
      <c r="B35" s="31" t="s">
        <v>52</v>
      </c>
    </row>
    <row r="36" spans="1:2" ht="27.6" x14ac:dyDescent="0.3">
      <c r="A36" s="26">
        <v>98</v>
      </c>
      <c r="B36" s="3" t="s">
        <v>45</v>
      </c>
    </row>
  </sheetData>
  <hyperlinks>
    <hyperlink ref="B2" r:id="rId1" display="https://classifikators.ru/okpd/01"/>
    <hyperlink ref="B3" r:id="rId2" display="https://classifikators.ru/okpd/02"/>
    <hyperlink ref="B4" r:id="rId3" display="https://classifikators.ru/okpd/0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9"/>
  <sheetViews>
    <sheetView workbookViewId="0">
      <selection activeCell="A8" sqref="A8:XFD8"/>
    </sheetView>
  </sheetViews>
  <sheetFormatPr defaultRowHeight="14.4" x14ac:dyDescent="0.3"/>
  <sheetData>
    <row r="1" spans="1:1" x14ac:dyDescent="0.3">
      <c r="A1" t="str">
        <f>CONCATENATE(Классификатор!A2," ",Классификатор!B2)</f>
        <v>1 Продукция и услуги сельского хозяйства и охоты</v>
      </c>
    </row>
    <row r="2" spans="1:1" x14ac:dyDescent="0.3">
      <c r="A2" t="str">
        <f>CONCATENATE(Классификатор!A3," ",Классификатор!B3)</f>
        <v>2 Продукция лесоводства, лесозаготовок и связанные с этим услуги</v>
      </c>
    </row>
    <row r="3" spans="1:1" x14ac:dyDescent="0.3">
      <c r="A3" t="str">
        <f>CONCATENATE(Классификатор!A4," ",Классификатор!B4)</f>
        <v>3 Рыба и прочая продукция рыболовства и рыбоводства; услуги, связанные с рыболовством и рыбоводством</v>
      </c>
    </row>
    <row r="4" spans="1:1" x14ac:dyDescent="0.3">
      <c r="A4" t="str">
        <f>CONCATENATE(Классификатор!A5," ",Классификатор!B5)</f>
        <v>5 Уголь</v>
      </c>
    </row>
    <row r="5" spans="1:1" x14ac:dyDescent="0.3">
      <c r="A5" t="str">
        <f>CONCATENATE(Классификатор!A6," ",Классификатор!B6)</f>
        <v>6 Нефть и газ природный</v>
      </c>
    </row>
    <row r="6" spans="1:1" x14ac:dyDescent="0.3">
      <c r="A6" t="str">
        <f>CONCATENATE(Классификатор!A7," ",Классификатор!B7)</f>
        <v>7 Руды металлические</v>
      </c>
    </row>
    <row r="7" spans="1:1" x14ac:dyDescent="0.3">
      <c r="A7" t="str">
        <f>CONCATENATE(Классификатор!A8," ",Классификатор!B8)</f>
        <v>8 Продукция горнодобывающих производств прочая</v>
      </c>
    </row>
    <row r="8" spans="1:1" x14ac:dyDescent="0.3">
      <c r="A8" t="str">
        <f>CONCATENATE(Классификатор!A9," ",Классификатор!B9)</f>
        <v>10 Продукты пищевые</v>
      </c>
    </row>
    <row r="9" spans="1:1" x14ac:dyDescent="0.3">
      <c r="A9" t="str">
        <f>CONCATENATE(Классификатор!A10," ",Классификатор!B10)</f>
        <v>11 Напитки</v>
      </c>
    </row>
    <row r="10" spans="1:1" x14ac:dyDescent="0.3">
      <c r="A10" t="str">
        <f>CONCATENATE(Классификатор!A11," ",Классификатор!B11)</f>
        <v>12 Изделия табачные</v>
      </c>
    </row>
    <row r="11" spans="1:1" x14ac:dyDescent="0.3">
      <c r="A11" t="str">
        <f>CONCATENATE(Классификатор!A12," ",Классификатор!B12)</f>
        <v>13 Текстиль и изделия текстильные</v>
      </c>
    </row>
    <row r="12" spans="1:1" x14ac:dyDescent="0.3">
      <c r="A12" t="str">
        <f>CONCATENATE(Классификатор!A13," ",Классификатор!B13)</f>
        <v>14 Одежда</v>
      </c>
    </row>
    <row r="13" spans="1:1" x14ac:dyDescent="0.3">
      <c r="A13" t="str">
        <f>CONCATENATE(Классификатор!A14," ",Классификатор!B14)</f>
        <v>15 Кожа и изделия из кожи</v>
      </c>
    </row>
    <row r="14" spans="1:1" x14ac:dyDescent="0.3">
      <c r="A14" t="str">
        <f>CONCATENATE(Классификатор!A15," ",Классификатор!B15)</f>
        <v>16 Древесина и изделия из дерева и пробки, кроме мебели; изделия из соломки и материалов для плетения</v>
      </c>
    </row>
    <row r="15" spans="1:1" x14ac:dyDescent="0.3">
      <c r="A15" t="str">
        <f>CONCATENATE(Классификатор!A16," ",Классификатор!B16)</f>
        <v>17 Бумага и изделия из бумаги</v>
      </c>
    </row>
    <row r="16" spans="1:1" x14ac:dyDescent="0.3">
      <c r="A16" t="str">
        <f>CONCATENATE(Классификатор!A17," ",Классификатор!B17)</f>
        <v>19 Кокс и нефтепродукты</v>
      </c>
    </row>
    <row r="17" spans="1:1" x14ac:dyDescent="0.3">
      <c r="A17" t="str">
        <f>CONCATENATE(Классификатор!A18," ",Классификатор!B18)</f>
        <v>20 Вещества химические и продукты химические</v>
      </c>
    </row>
    <row r="18" spans="1:1" x14ac:dyDescent="0.3">
      <c r="A18" t="str">
        <f>CONCATENATE(Классификатор!A19," ",Классификатор!B19)</f>
        <v>21 Средства лекарственные и материалы, применяемые в медицинских целях</v>
      </c>
    </row>
    <row r="19" spans="1:1" x14ac:dyDescent="0.3">
      <c r="A19" t="str">
        <f>CONCATENATE(Классификатор!A20," ",Классификатор!B20)</f>
        <v>22 Изделия резиновые и пластмассовые</v>
      </c>
    </row>
    <row r="20" spans="1:1" x14ac:dyDescent="0.3">
      <c r="A20" t="str">
        <f>CONCATENATE(Классификатор!A21," ",Классификатор!B21)</f>
        <v>23 Продукты минеральные неметаллические прочие</v>
      </c>
    </row>
    <row r="21" spans="1:1" x14ac:dyDescent="0.3">
      <c r="A21" t="str">
        <f>CONCATENATE(Классификатор!A22," ",Классификатор!B22)</f>
        <v>24 Металлы основные</v>
      </c>
    </row>
    <row r="22" spans="1:1" x14ac:dyDescent="0.3">
      <c r="A22" t="str">
        <f>CONCATENATE(Классификатор!A23," ",Классификатор!B23)</f>
        <v>25 Изделия металлические готовые, кроме машин и оборудования</v>
      </c>
    </row>
    <row r="23" spans="1:1" x14ac:dyDescent="0.3">
      <c r="A23" t="str">
        <f>CONCATENATE(Классификатор!A24," ",Классификатор!B24)</f>
        <v>26 Оборудование компьютерное, электронное и оптическое</v>
      </c>
    </row>
    <row r="24" spans="1:1" x14ac:dyDescent="0.3">
      <c r="A24" t="str">
        <f>CONCATENATE(Классификатор!A25," ",Классификатор!B25)</f>
        <v>27 Оборудование электрическое</v>
      </c>
    </row>
    <row r="25" spans="1:1" x14ac:dyDescent="0.3">
      <c r="A25" t="str">
        <f>CONCATENATE(Классификатор!A26," ",Классификатор!B26)</f>
        <v>28 Машины и оборудование, не включенные в другие группировки</v>
      </c>
    </row>
    <row r="26" spans="1:1" x14ac:dyDescent="0.3">
      <c r="A26" t="str">
        <f>CONCATENATE(Классификатор!A27," ",Классификатор!B27)</f>
        <v>29 Средства автотранспортные, прицепы и полуприцепы</v>
      </c>
    </row>
    <row r="27" spans="1:1" x14ac:dyDescent="0.3">
      <c r="A27" t="str">
        <f>CONCATENATE(Классификатор!A28," ",Классификатор!B28)</f>
        <v>30 Средства транспортные и оборудование, прочие</v>
      </c>
    </row>
    <row r="28" spans="1:1" x14ac:dyDescent="0.3">
      <c r="A28" t="str">
        <f>CONCATENATE(Классификатор!A29," ",Классификатор!B29)</f>
        <v>31 Мебель</v>
      </c>
    </row>
    <row r="29" spans="1:1" x14ac:dyDescent="0.3">
      <c r="A29" t="str">
        <f>CONCATENATE(Классификатор!A30," ",Классификатор!B30)</f>
        <v>32 Изделия готовые прочие</v>
      </c>
    </row>
    <row r="30" spans="1:1" x14ac:dyDescent="0.3">
      <c r="A30" t="str">
        <f>CONCATENATE(Классификатор!A31," ",Классификатор!B31)</f>
        <v>35 Электроэнергия, газ, пар и кондиционирование воздуха</v>
      </c>
    </row>
    <row r="31" spans="1:1" x14ac:dyDescent="0.3">
      <c r="A31" t="str">
        <f>CONCATENATE(Классификатор!A32," ",Классификатор!B32)</f>
        <v>36 Вода природная; услуги по очистке воды и водоснабжению</v>
      </c>
    </row>
    <row r="32" spans="1:1" x14ac:dyDescent="0.3">
      <c r="A32" t="str">
        <f>CONCATENATE(Классификатор!A33," ",Классификатор!B33)</f>
        <v>41 Здания и работы по возведению зданий</v>
      </c>
    </row>
    <row r="33" spans="1:2" x14ac:dyDescent="0.3">
      <c r="A33" t="str">
        <f>CONCATENATE(Классификатор!A34," ",Классификатор!B34)</f>
        <v>42 Сооружения и строительные работы в области гражданского строительства</v>
      </c>
    </row>
    <row r="34" spans="1:2" ht="78.599999999999994" customHeight="1" x14ac:dyDescent="0.3">
      <c r="A34" s="29" t="s">
        <v>53</v>
      </c>
      <c r="B34" s="30"/>
    </row>
    <row r="35" spans="1:2" x14ac:dyDescent="0.3">
      <c r="A35" t="str">
        <f>CONCATENATE(Классификатор!A36," ",Классификатор!B36)</f>
        <v>98 Продукция и различные услуги частных домашних хозяйств для собственных нужд</v>
      </c>
    </row>
    <row r="36" spans="1:2" x14ac:dyDescent="0.3">
      <c r="A36" t="str">
        <f>CONCATENATE(Классификатор!A37," ",Классификатор!B37)</f>
        <v xml:space="preserve"> </v>
      </c>
    </row>
    <row r="37" spans="1:2" x14ac:dyDescent="0.3">
      <c r="A37" t="str">
        <f>CONCATENATE(Классификатор!A38," ",Классификатор!B38)</f>
        <v xml:space="preserve"> </v>
      </c>
    </row>
    <row r="38" spans="1:2" x14ac:dyDescent="0.3">
      <c r="A38" t="str">
        <f>CONCATENATE(Классификатор!A39," ",Классификатор!B39)</f>
        <v xml:space="preserve"> </v>
      </c>
    </row>
    <row r="39" spans="1:2" x14ac:dyDescent="0.3">
      <c r="A39" t="str">
        <f>CONCATENATE(Классификатор!A40," ",Классификатор!B40)</f>
        <v xml:space="preserve"> </v>
      </c>
    </row>
    <row r="40" spans="1:2" x14ac:dyDescent="0.3">
      <c r="A40" t="str">
        <f>CONCATENATE(Классификатор!A41," ",Классификатор!B41)</f>
        <v xml:space="preserve"> </v>
      </c>
    </row>
    <row r="41" spans="1:2" x14ac:dyDescent="0.3">
      <c r="A41" t="str">
        <f>CONCATENATE(Классификатор!A42," ",Классификатор!B42)</f>
        <v xml:space="preserve"> </v>
      </c>
    </row>
    <row r="42" spans="1:2" x14ac:dyDescent="0.3">
      <c r="A42" t="str">
        <f>CONCATENATE(Классификатор!A43," ",Классификатор!B43)</f>
        <v xml:space="preserve"> </v>
      </c>
    </row>
    <row r="43" spans="1:2" x14ac:dyDescent="0.3">
      <c r="A43" t="str">
        <f>CONCATENATE(Классификатор!A44," ",Классификатор!B44)</f>
        <v xml:space="preserve"> </v>
      </c>
    </row>
    <row r="44" spans="1:2" x14ac:dyDescent="0.3">
      <c r="A44" t="str">
        <f>CONCATENATE(Классификатор!A45," ",Классификатор!B45)</f>
        <v xml:space="preserve"> </v>
      </c>
    </row>
    <row r="45" spans="1:2" x14ac:dyDescent="0.3">
      <c r="A45" t="str">
        <f>CONCATENATE(Классификатор!A46," ",Классификатор!B46)</f>
        <v xml:space="preserve"> </v>
      </c>
    </row>
    <row r="46" spans="1:2" x14ac:dyDescent="0.3">
      <c r="A46" t="str">
        <f>CONCATENATE(Классификатор!A47," ",Классификатор!B47)</f>
        <v xml:space="preserve"> </v>
      </c>
    </row>
    <row r="47" spans="1:2" x14ac:dyDescent="0.3">
      <c r="A47" t="str">
        <f>CONCATENATE(Классификатор!A48," ",Классификатор!B48)</f>
        <v xml:space="preserve"> </v>
      </c>
    </row>
    <row r="48" spans="1:2" x14ac:dyDescent="0.3">
      <c r="A48" t="str">
        <f>CONCATENATE(Классификатор!A49," ",Классификатор!B49)</f>
        <v xml:space="preserve"> </v>
      </c>
    </row>
    <row r="49" spans="1:1" x14ac:dyDescent="0.3">
      <c r="A49" t="str">
        <f>CONCATENATE(Классификатор!A50," ",Классификатор!B50)</f>
        <v xml:space="preserve"> </v>
      </c>
    </row>
    <row r="50" spans="1:1" x14ac:dyDescent="0.3">
      <c r="A50" t="str">
        <f>CONCATENATE(Классификатор!A51," ",Классификатор!B51)</f>
        <v xml:space="preserve"> </v>
      </c>
    </row>
    <row r="51" spans="1:1" x14ac:dyDescent="0.3">
      <c r="A51" t="str">
        <f>CONCATENATE(Классификатор!A52," ",Классификатор!B52)</f>
        <v xml:space="preserve"> </v>
      </c>
    </row>
    <row r="52" spans="1:1" x14ac:dyDescent="0.3">
      <c r="A52" t="str">
        <f>CONCATENATE(Классификатор!A53," ",Классификатор!B53)</f>
        <v xml:space="preserve"> </v>
      </c>
    </row>
    <row r="53" spans="1:1" x14ac:dyDescent="0.3">
      <c r="A53" t="str">
        <f>CONCATENATE(Классификатор!A54," ",Классификатор!B54)</f>
        <v xml:space="preserve"> </v>
      </c>
    </row>
    <row r="54" spans="1:1" x14ac:dyDescent="0.3">
      <c r="A54" t="str">
        <f>CONCATENATE(Классификатор!A55," ",Классификатор!B55)</f>
        <v xml:space="preserve"> </v>
      </c>
    </row>
    <row r="55" spans="1:1" x14ac:dyDescent="0.3">
      <c r="A55" t="str">
        <f>CONCATENATE(Классификатор!A56," ",Классификатор!B56)</f>
        <v xml:space="preserve"> </v>
      </c>
    </row>
    <row r="56" spans="1:1" x14ac:dyDescent="0.3">
      <c r="A56" t="str">
        <f>CONCATENATE(Классификатор!A57," ",Классификатор!B57)</f>
        <v xml:space="preserve"> </v>
      </c>
    </row>
    <row r="57" spans="1:1" x14ac:dyDescent="0.3">
      <c r="A57" t="str">
        <f>CONCATENATE(Классификатор!A58," ",Классификатор!B58)</f>
        <v xml:space="preserve"> </v>
      </c>
    </row>
    <row r="58" spans="1:1" x14ac:dyDescent="0.3">
      <c r="A58" t="str">
        <f>CONCATENATE(Классификатор!A59," ",Классификатор!B59)</f>
        <v xml:space="preserve"> </v>
      </c>
    </row>
    <row r="59" spans="1:1" x14ac:dyDescent="0.3">
      <c r="A59" t="str">
        <f>CONCATENATE(Классификатор!A60," ",Классификатор!B60)</f>
        <v xml:space="preserve"> </v>
      </c>
    </row>
    <row r="60" spans="1:1" x14ac:dyDescent="0.3">
      <c r="A60" t="str">
        <f>CONCATENATE(Классификатор!A61," ",Классификатор!B61)</f>
        <v xml:space="preserve"> </v>
      </c>
    </row>
    <row r="61" spans="1:1" x14ac:dyDescent="0.3">
      <c r="A61" t="str">
        <f>CONCATENATE(Классификатор!A62," ",Классификатор!B62)</f>
        <v xml:space="preserve"> </v>
      </c>
    </row>
    <row r="62" spans="1:1" x14ac:dyDescent="0.3">
      <c r="A62" t="str">
        <f>CONCATENATE(Классификатор!A63," ",Классификатор!B63)</f>
        <v xml:space="preserve"> </v>
      </c>
    </row>
    <row r="63" spans="1:1" x14ac:dyDescent="0.3">
      <c r="A63" t="str">
        <f>CONCATENATE(Классификатор!A64," ",Классификатор!B64)</f>
        <v xml:space="preserve"> </v>
      </c>
    </row>
    <row r="64" spans="1:1" x14ac:dyDescent="0.3">
      <c r="A64" t="str">
        <f>CONCATENATE(Классификатор!A65," ",Классификатор!B65)</f>
        <v xml:space="preserve"> </v>
      </c>
    </row>
    <row r="65" spans="1:1" x14ac:dyDescent="0.3">
      <c r="A65" t="str">
        <f>CONCATENATE(Классификатор!A66," ",Классификатор!B66)</f>
        <v xml:space="preserve"> </v>
      </c>
    </row>
    <row r="66" spans="1:1" x14ac:dyDescent="0.3">
      <c r="A66" t="str">
        <f>CONCATENATE(Классификатор!A67," ",Классификатор!B67)</f>
        <v xml:space="preserve"> </v>
      </c>
    </row>
    <row r="67" spans="1:1" x14ac:dyDescent="0.3">
      <c r="A67" t="str">
        <f>CONCATENATE(Классификатор!A68," ",Классификатор!B68)</f>
        <v xml:space="preserve"> </v>
      </c>
    </row>
    <row r="68" spans="1:1" x14ac:dyDescent="0.3">
      <c r="A68" t="str">
        <f>CONCATENATE(Классификатор!A69," ",Классификатор!B69)</f>
        <v xml:space="preserve"> </v>
      </c>
    </row>
    <row r="69" spans="1:1" x14ac:dyDescent="0.3">
      <c r="A69" t="str">
        <f>CONCATENATE(Классификатор!A70," ",Классификатор!B70)</f>
        <v xml:space="preserve"> </v>
      </c>
    </row>
    <row r="70" spans="1:1" x14ac:dyDescent="0.3">
      <c r="A70" t="str">
        <f>CONCATENATE(Классификатор!A71," ",Классификатор!B71)</f>
        <v xml:space="preserve"> </v>
      </c>
    </row>
    <row r="71" spans="1:1" x14ac:dyDescent="0.3">
      <c r="A71" t="str">
        <f>CONCATENATE(Классификатор!A72," ",Классификатор!B72)</f>
        <v xml:space="preserve"> </v>
      </c>
    </row>
    <row r="72" spans="1:1" x14ac:dyDescent="0.3">
      <c r="A72" t="str">
        <f>CONCATENATE(Классификатор!A73," ",Классификатор!B73)</f>
        <v xml:space="preserve"> </v>
      </c>
    </row>
    <row r="73" spans="1:1" x14ac:dyDescent="0.3">
      <c r="A73" t="str">
        <f>CONCATENATE(Классификатор!A74," ",Классификатор!B74)</f>
        <v xml:space="preserve"> </v>
      </c>
    </row>
    <row r="74" spans="1:1" x14ac:dyDescent="0.3">
      <c r="A74" t="str">
        <f>CONCATENATE(Классификатор!A75," ",Классификатор!B75)</f>
        <v xml:space="preserve"> </v>
      </c>
    </row>
    <row r="75" spans="1:1" x14ac:dyDescent="0.3">
      <c r="A75" t="str">
        <f>CONCATENATE(Классификатор!A76," ",Классификатор!B76)</f>
        <v xml:space="preserve"> </v>
      </c>
    </row>
    <row r="76" spans="1:1" x14ac:dyDescent="0.3">
      <c r="A76" t="str">
        <f>CONCATENATE(Классификатор!A77," ",Классификатор!B77)</f>
        <v xml:space="preserve"> </v>
      </c>
    </row>
    <row r="77" spans="1:1" x14ac:dyDescent="0.3">
      <c r="A77" t="str">
        <f>CONCATENATE(Классификатор!A78," ",Классификатор!B78)</f>
        <v xml:space="preserve"> </v>
      </c>
    </row>
    <row r="78" spans="1:1" x14ac:dyDescent="0.3">
      <c r="A78" t="str">
        <f>CONCATENATE(Классификатор!A79," ",Классификатор!B79)</f>
        <v xml:space="preserve"> </v>
      </c>
    </row>
    <row r="79" spans="1:1" x14ac:dyDescent="0.3">
      <c r="A79" t="str">
        <f>CONCATENATE(Классификатор!A80," ",Классификатор!B80)</f>
        <v xml:space="preserve"> </v>
      </c>
    </row>
    <row r="80" spans="1:1" x14ac:dyDescent="0.3">
      <c r="A80" t="str">
        <f>CONCATENATE(Классификатор!A81," ",Классификатор!B81)</f>
        <v xml:space="preserve"> </v>
      </c>
    </row>
    <row r="81" spans="1:1" x14ac:dyDescent="0.3">
      <c r="A81" t="str">
        <f>CONCATENATE(Классификатор!A82," ",Классификатор!B82)</f>
        <v xml:space="preserve"> </v>
      </c>
    </row>
    <row r="82" spans="1:1" x14ac:dyDescent="0.3">
      <c r="A82" t="str">
        <f>CONCATENATE(Классификатор!A83," ",Классификатор!B83)</f>
        <v xml:space="preserve"> </v>
      </c>
    </row>
    <row r="83" spans="1:1" x14ac:dyDescent="0.3">
      <c r="A83" t="str">
        <f>CONCATENATE(Классификатор!A84," ",Классификатор!B84)</f>
        <v xml:space="preserve"> </v>
      </c>
    </row>
    <row r="84" spans="1:1" x14ac:dyDescent="0.3">
      <c r="A84" t="str">
        <f>CONCATENATE(Классификатор!A85," ",Классификатор!B85)</f>
        <v xml:space="preserve"> </v>
      </c>
    </row>
    <row r="85" spans="1:1" x14ac:dyDescent="0.3">
      <c r="A85" t="str">
        <f>CONCATENATE(Классификатор!A86," ",Классификатор!B86)</f>
        <v xml:space="preserve"> </v>
      </c>
    </row>
    <row r="86" spans="1:1" x14ac:dyDescent="0.3">
      <c r="A86" t="str">
        <f>CONCATENATE(Классификатор!A87," ",Классификатор!B87)</f>
        <v xml:space="preserve"> </v>
      </c>
    </row>
    <row r="87" spans="1:1" x14ac:dyDescent="0.3">
      <c r="A87" t="str">
        <f>CONCATENATE(Классификатор!A88," ",Классификатор!B88)</f>
        <v xml:space="preserve"> </v>
      </c>
    </row>
    <row r="88" spans="1:1" x14ac:dyDescent="0.3">
      <c r="A88" t="str">
        <f>CONCATENATE(Классификатор!A89," ",Классификатор!B89)</f>
        <v xml:space="preserve"> </v>
      </c>
    </row>
    <row r="89" spans="1:1" x14ac:dyDescent="0.3">
      <c r="A89" t="str">
        <f>CONCATENATE(Классификатор!A90," ",Классификатор!B90)</f>
        <v xml:space="preserve"> </v>
      </c>
    </row>
    <row r="90" spans="1:1" x14ac:dyDescent="0.3">
      <c r="A90" t="str">
        <f>CONCATENATE(Классификатор!A91," ",Классификатор!B91)</f>
        <v xml:space="preserve"> </v>
      </c>
    </row>
    <row r="91" spans="1:1" x14ac:dyDescent="0.3">
      <c r="A91" t="str">
        <f>CONCATENATE(Классификатор!A92," ",Классификатор!B92)</f>
        <v xml:space="preserve"> </v>
      </c>
    </row>
    <row r="92" spans="1:1" x14ac:dyDescent="0.3">
      <c r="A92" t="str">
        <f>CONCATENATE(Классификатор!A93," ",Классификатор!B93)</f>
        <v xml:space="preserve"> </v>
      </c>
    </row>
    <row r="93" spans="1:1" x14ac:dyDescent="0.3">
      <c r="A93" t="str">
        <f>CONCATENATE(Классификатор!A94," ",Классификатор!B94)</f>
        <v xml:space="preserve"> </v>
      </c>
    </row>
    <row r="94" spans="1:1" x14ac:dyDescent="0.3">
      <c r="A94" t="str">
        <f>CONCATENATE(Классификатор!A95," ",Классификатор!B95)</f>
        <v xml:space="preserve"> </v>
      </c>
    </row>
    <row r="95" spans="1:1" x14ac:dyDescent="0.3">
      <c r="A95" t="str">
        <f>CONCATENATE(Классификатор!A96," ",Классификатор!B96)</f>
        <v xml:space="preserve"> </v>
      </c>
    </row>
    <row r="96" spans="1:1" x14ac:dyDescent="0.3">
      <c r="A96" t="str">
        <f>CONCATENATE(Классификатор!A97," ",Классификатор!B97)</f>
        <v xml:space="preserve"> </v>
      </c>
    </row>
    <row r="97" spans="1:1" x14ac:dyDescent="0.3">
      <c r="A97" t="str">
        <f>CONCATENATE(Классификатор!A98," ",Классификатор!B98)</f>
        <v xml:space="preserve"> </v>
      </c>
    </row>
    <row r="98" spans="1:1" x14ac:dyDescent="0.3">
      <c r="A98" t="str">
        <f>CONCATENATE(Классификатор!A99," ",Классификатор!B99)</f>
        <v xml:space="preserve"> </v>
      </c>
    </row>
    <row r="99" spans="1:1" x14ac:dyDescent="0.3">
      <c r="A99" t="str">
        <f>CONCATENATE(Классификатор!A100," ",Классификатор!B100)</f>
        <v xml:space="preserve"> </v>
      </c>
    </row>
    <row r="100" spans="1:1" x14ac:dyDescent="0.3">
      <c r="A100" t="str">
        <f>CONCATENATE(Классификатор!A101," ",Классификатор!B101)</f>
        <v xml:space="preserve"> </v>
      </c>
    </row>
    <row r="101" spans="1:1" x14ac:dyDescent="0.3">
      <c r="A101" t="str">
        <f>CONCATENATE(Классификатор!A102," ",Классификатор!B102)</f>
        <v xml:space="preserve"> </v>
      </c>
    </row>
    <row r="102" spans="1:1" x14ac:dyDescent="0.3">
      <c r="A102" t="str">
        <f>CONCATENATE(Классификатор!A103," ",Классификатор!B103)</f>
        <v xml:space="preserve"> </v>
      </c>
    </row>
    <row r="103" spans="1:1" x14ac:dyDescent="0.3">
      <c r="A103" t="str">
        <f>CONCATENATE(Классификатор!A104," ",Классификатор!B104)</f>
        <v xml:space="preserve"> </v>
      </c>
    </row>
    <row r="104" spans="1:1" x14ac:dyDescent="0.3">
      <c r="A104" t="str">
        <f>CONCATENATE(Классификатор!A105," ",Классификатор!B105)</f>
        <v xml:space="preserve"> </v>
      </c>
    </row>
    <row r="105" spans="1:1" x14ac:dyDescent="0.3">
      <c r="A105" t="str">
        <f>CONCATENATE(Классификатор!A106," ",Классификатор!B106)</f>
        <v xml:space="preserve"> </v>
      </c>
    </row>
    <row r="106" spans="1:1" x14ac:dyDescent="0.3">
      <c r="A106" t="str">
        <f>CONCATENATE(Классификатор!A107," ",Классификатор!B107)</f>
        <v xml:space="preserve"> </v>
      </c>
    </row>
    <row r="107" spans="1:1" x14ac:dyDescent="0.3">
      <c r="A107" t="str">
        <f>CONCATENATE(Классификатор!A108," ",Классификатор!B108)</f>
        <v xml:space="preserve"> </v>
      </c>
    </row>
    <row r="108" spans="1:1" x14ac:dyDescent="0.3">
      <c r="A108" t="str">
        <f>CONCATENATE(Классификатор!A109," ",Классификатор!B109)</f>
        <v xml:space="preserve"> </v>
      </c>
    </row>
    <row r="109" spans="1:1" x14ac:dyDescent="0.3">
      <c r="A109" t="str">
        <f>CONCATENATE(Классификатор!A110," ",Классификатор!B110)</f>
        <v xml:space="preserve">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об МТО</vt:lpstr>
      <vt:lpstr>Классификатор</vt:lpstr>
      <vt:lpstr>Валидация</vt:lpstr>
      <vt:lpstr>'Сведения об МТО'!Область_печати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Петенёв Артём Игоревич</dc:creator>
  <cp:lastModifiedBy>Тимофей</cp:lastModifiedBy>
  <cp:lastPrinted>2023-04-27T08:13:02Z</cp:lastPrinted>
  <dcterms:created xsi:type="dcterms:W3CDTF">2023-03-21T05:48:08Z</dcterms:created>
  <dcterms:modified xsi:type="dcterms:W3CDTF">2023-04-27T16:36:00Z</dcterms:modified>
</cp:coreProperties>
</file>